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zošit pre poslancov\2025\"/>
    </mc:Choice>
  </mc:AlternateContent>
  <bookViews>
    <workbookView xWindow="0" yWindow="0" windowWidth="28800" windowHeight="11295"/>
  </bookViews>
  <sheets>
    <sheet name="Hárok1" sheetId="1" r:id="rId1"/>
    <sheet name="Hárok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G54" i="1"/>
  <c r="F54" i="1"/>
  <c r="G41" i="2" l="1"/>
  <c r="H41" i="2"/>
  <c r="G28" i="2"/>
  <c r="H28" i="2"/>
  <c r="F28" i="2"/>
  <c r="F24" i="2"/>
  <c r="H24" i="2"/>
  <c r="G24" i="2"/>
  <c r="H72" i="2"/>
  <c r="G72" i="2"/>
  <c r="G46" i="2"/>
  <c r="H46" i="2"/>
  <c r="F46" i="2"/>
  <c r="H27" i="1" l="1"/>
  <c r="G27" i="1"/>
  <c r="F27" i="1"/>
  <c r="H43" i="1"/>
  <c r="H101" i="2" l="1"/>
  <c r="G101" i="2"/>
  <c r="F41" i="2"/>
  <c r="F35" i="2"/>
  <c r="F101" i="2"/>
  <c r="F66" i="2" l="1"/>
  <c r="G66" i="2"/>
  <c r="H66" i="2"/>
  <c r="H114" i="2" l="1"/>
  <c r="H96" i="2"/>
  <c r="H81" i="2"/>
  <c r="H58" i="2"/>
  <c r="G43" i="1" l="1"/>
  <c r="F139" i="2"/>
  <c r="F114" i="2"/>
  <c r="G96" i="2"/>
  <c r="F96" i="2"/>
  <c r="G81" i="2"/>
  <c r="F81" i="2"/>
  <c r="G58" i="2"/>
  <c r="F58" i="2"/>
  <c r="F43" i="1"/>
  <c r="F118" i="2" l="1"/>
</calcChain>
</file>

<file path=xl/sharedStrings.xml><?xml version="1.0" encoding="utf-8"?>
<sst xmlns="http://schemas.openxmlformats.org/spreadsheetml/2006/main" count="174" uniqueCount="107">
  <si>
    <t>Text</t>
  </si>
  <si>
    <t>KZ</t>
  </si>
  <si>
    <t xml:space="preserve">Bežný rozpočet </t>
  </si>
  <si>
    <t xml:space="preserve">Príjmy </t>
  </si>
  <si>
    <t>Podielové dane zo ŠR</t>
  </si>
  <si>
    <t>Dane za tovary a služby</t>
  </si>
  <si>
    <t>Príjmy z vlastníctva</t>
  </si>
  <si>
    <t>Administratívne poplatky a iné popl.</t>
  </si>
  <si>
    <t xml:space="preserve">iné nedaňové príjmy  /vratky, dobropisy, refundácie / </t>
  </si>
  <si>
    <t xml:space="preserve">Tuzemské bežné granty a trasfery </t>
  </si>
  <si>
    <t xml:space="preserve">s p o l u </t>
  </si>
  <si>
    <t xml:space="preserve">Finančné operácie </t>
  </si>
  <si>
    <t xml:space="preserve">Príjmové operácie </t>
  </si>
  <si>
    <t>v tom : 453 - zostatok prostr.z predch.rokov</t>
  </si>
  <si>
    <t>z fondu opráv</t>
  </si>
  <si>
    <t xml:space="preserve"> </t>
  </si>
  <si>
    <t>454- prevod prostriedkov z peňažných fondov</t>
  </si>
  <si>
    <t>spolu</t>
  </si>
  <si>
    <t xml:space="preserve">Výdavkové operácie </t>
  </si>
  <si>
    <t>v tom: 820 splácanie istín</t>
  </si>
  <si>
    <t>ŠFRB</t>
  </si>
  <si>
    <t xml:space="preserve">ostatné úvery </t>
  </si>
  <si>
    <t xml:space="preserve">dexia kom </t>
  </si>
  <si>
    <t xml:space="preserve">Rekonštrukcia chodníkov </t>
  </si>
  <si>
    <t>Bežné výdavky</t>
  </si>
  <si>
    <t>funkč.klas</t>
  </si>
  <si>
    <t>01.</t>
  </si>
  <si>
    <t xml:space="preserve">Všeobecne verejné služby </t>
  </si>
  <si>
    <t>01.1.1.</t>
  </si>
  <si>
    <t xml:space="preserve">Výkonné a zákonodarné orgány </t>
  </si>
  <si>
    <t>z toho :</t>
  </si>
  <si>
    <t>obecný úrad</t>
  </si>
  <si>
    <t>správa obce</t>
  </si>
  <si>
    <t xml:space="preserve">volení funkcionári </t>
  </si>
  <si>
    <t>hlavný kontrolór</t>
  </si>
  <si>
    <t xml:space="preserve">v tom: </t>
  </si>
  <si>
    <t>610 mzdy</t>
  </si>
  <si>
    <t xml:space="preserve">610 mzdy </t>
  </si>
  <si>
    <t>620 odvody</t>
  </si>
  <si>
    <t xml:space="preserve">630 tovary a služby </t>
  </si>
  <si>
    <t>640 bežné transfery</t>
  </si>
  <si>
    <t>01.1.2.</t>
  </si>
  <si>
    <t xml:space="preserve">Finančné a rozpočtové záležitosti </t>
  </si>
  <si>
    <t xml:space="preserve">v tom:  630 tovary a služby </t>
  </si>
  <si>
    <t>650 - ostatné náklady s úverom</t>
  </si>
  <si>
    <t>01.7.0.</t>
  </si>
  <si>
    <t>Transakcie verejného dlhu</t>
  </si>
  <si>
    <t>650 Splácanie úrokov</t>
  </si>
  <si>
    <t>02.2.</t>
  </si>
  <si>
    <t xml:space="preserve">civilná ochrana </t>
  </si>
  <si>
    <t>03.2.</t>
  </si>
  <si>
    <t xml:space="preserve">ochrana pred požiarmi </t>
  </si>
  <si>
    <t>630 tovary a služby</t>
  </si>
  <si>
    <t>04.5.1.</t>
  </si>
  <si>
    <t xml:space="preserve">cestná doprava </t>
  </si>
  <si>
    <t>04.7.3.</t>
  </si>
  <si>
    <t xml:space="preserve">cestovný ruch </t>
  </si>
  <si>
    <t>05.1.</t>
  </si>
  <si>
    <t xml:space="preserve">nakladanie s odpadmi </t>
  </si>
  <si>
    <t>05.3.</t>
  </si>
  <si>
    <t xml:space="preserve">znižovanie znečistenia </t>
  </si>
  <si>
    <t>630 služby</t>
  </si>
  <si>
    <t>06.1.0.</t>
  </si>
  <si>
    <t xml:space="preserve">rozvoj bývania </t>
  </si>
  <si>
    <t>06.2.0.</t>
  </si>
  <si>
    <t xml:space="preserve">rozvoj obcí </t>
  </si>
  <si>
    <t>06.4.0.</t>
  </si>
  <si>
    <t xml:space="preserve">verejné osvetlenie </t>
  </si>
  <si>
    <t xml:space="preserve">materiál </t>
  </si>
  <si>
    <t xml:space="preserve">energie </t>
  </si>
  <si>
    <t>08.1.0.</t>
  </si>
  <si>
    <t>rekreačná a športové služby</t>
  </si>
  <si>
    <t>08.2.0.</t>
  </si>
  <si>
    <t xml:space="preserve">630 tovay a služby </t>
  </si>
  <si>
    <t>08.3.0.</t>
  </si>
  <si>
    <t xml:space="preserve">vysielacie a vydavateľské služby </t>
  </si>
  <si>
    <t>8.4.0.</t>
  </si>
  <si>
    <t xml:space="preserve">náboženské a iné spoločenské služby </t>
  </si>
  <si>
    <t>09.</t>
  </si>
  <si>
    <t>Vzdelávanie- spolu</t>
  </si>
  <si>
    <t>09.1.1.</t>
  </si>
  <si>
    <t xml:space="preserve">predprimárne vzdelávanie </t>
  </si>
  <si>
    <t>Školská jedáleň</t>
  </si>
  <si>
    <t xml:space="preserve">10. </t>
  </si>
  <si>
    <t xml:space="preserve">Sociálne zabezpečenie </t>
  </si>
  <si>
    <t>10.2.0.</t>
  </si>
  <si>
    <t xml:space="preserve">Staroba </t>
  </si>
  <si>
    <t>doplatok stravy</t>
  </si>
  <si>
    <t>72f</t>
  </si>
  <si>
    <t>celkovo</t>
  </si>
  <si>
    <t>Kapitálový rozpočet</t>
  </si>
  <si>
    <t xml:space="preserve">Kapitálové granty a transfery </t>
  </si>
  <si>
    <t>Výdavky</t>
  </si>
  <si>
    <t xml:space="preserve">príjmy z majetku - Daň z nehnuteľnosti </t>
  </si>
  <si>
    <t xml:space="preserve">Bankové úvery -krátkodobé </t>
  </si>
  <si>
    <t xml:space="preserve">640 bežné transfery </t>
  </si>
  <si>
    <t xml:space="preserve">513-  Bankové úvery -dlodobé </t>
  </si>
  <si>
    <t>všeobecné verejné služby - voľby</t>
  </si>
  <si>
    <t>1AG1</t>
  </si>
  <si>
    <t>11H</t>
  </si>
  <si>
    <t xml:space="preserve">631 tovary a služby </t>
  </si>
  <si>
    <t>Rekonštrukcia domu smútku</t>
  </si>
  <si>
    <t>PD kanalizácia</t>
  </si>
  <si>
    <t>PD MŠ</t>
  </si>
  <si>
    <t>nákup mulčovača</t>
  </si>
  <si>
    <t>Rozpočet  na roky 2025-2027</t>
  </si>
  <si>
    <t>Rozpočet na roky 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</si>
</sst>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scheme val="minor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/>
    <xf numFmtId="0" fontId="3" fillId="0" borderId="0" xfId="0" applyFont="1" applyBorder="1" applyAlignme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/>
    <xf numFmtId="0" fontId="4" fillId="0" borderId="1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0" fontId="4" fillId="0" borderId="0" xfId="0" applyFont="1"/>
    <xf numFmtId="0" fontId="1" fillId="0" borderId="13" xfId="0" applyFont="1" applyBorder="1"/>
    <xf numFmtId="0" fontId="4" fillId="0" borderId="13" xfId="0" applyFont="1" applyBorder="1"/>
    <xf numFmtId="0" fontId="4" fillId="2" borderId="13" xfId="0" applyFont="1" applyFill="1" applyBorder="1"/>
    <xf numFmtId="0" fontId="1" fillId="0" borderId="13" xfId="0" applyFont="1" applyBorder="1" applyAlignment="1">
      <alignment wrapText="1" shrinkToFit="1"/>
    </xf>
    <xf numFmtId="0" fontId="1" fillId="0" borderId="14" xfId="0" applyFont="1" applyBorder="1"/>
    <xf numFmtId="0" fontId="1" fillId="0" borderId="15" xfId="0" applyFont="1" applyBorder="1" applyAlignment="1">
      <alignment shrinkToFit="1"/>
    </xf>
    <xf numFmtId="0" fontId="1" fillId="0" borderId="15" xfId="0" applyFont="1" applyBorder="1" applyAlignment="1"/>
    <xf numFmtId="0" fontId="5" fillId="0" borderId="16" xfId="0" applyFont="1" applyBorder="1" applyAlignment="1"/>
    <xf numFmtId="0" fontId="5" fillId="0" borderId="15" xfId="0" applyFont="1" applyBorder="1" applyAlignment="1">
      <alignment shrinkToFit="1"/>
    </xf>
    <xf numFmtId="0" fontId="5" fillId="0" borderId="15" xfId="0" applyFont="1" applyBorder="1" applyAlignment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4" fillId="3" borderId="13" xfId="0" applyFont="1" applyFill="1" applyBorder="1"/>
    <xf numFmtId="0" fontId="1" fillId="0" borderId="0" xfId="0" applyFont="1" applyBorder="1"/>
    <xf numFmtId="0" fontId="1" fillId="0" borderId="6" xfId="0" applyFont="1" applyBorder="1" applyAlignment="1">
      <alignment shrinkToFit="1"/>
    </xf>
    <xf numFmtId="0" fontId="5" fillId="0" borderId="10" xfId="0" applyFont="1" applyBorder="1" applyAlignment="1">
      <alignment shrinkToFit="1"/>
    </xf>
    <xf numFmtId="0" fontId="5" fillId="0" borderId="12" xfId="0" applyFont="1" applyBorder="1" applyAlignment="1">
      <alignment shrinkToFit="1"/>
    </xf>
    <xf numFmtId="0" fontId="4" fillId="0" borderId="6" xfId="0" applyFont="1" applyBorder="1"/>
    <xf numFmtId="0" fontId="1" fillId="0" borderId="7" xfId="0" applyFont="1" applyBorder="1"/>
    <xf numFmtId="0" fontId="1" fillId="0" borderId="17" xfId="0" applyFont="1" applyBorder="1"/>
    <xf numFmtId="0" fontId="4" fillId="0" borderId="12" xfId="0" applyFont="1" applyBorder="1"/>
    <xf numFmtId="0" fontId="1" fillId="0" borderId="18" xfId="0" applyFont="1" applyBorder="1"/>
    <xf numFmtId="49" fontId="1" fillId="0" borderId="13" xfId="0" applyNumberFormat="1" applyFont="1" applyBorder="1"/>
    <xf numFmtId="0" fontId="1" fillId="0" borderId="14" xfId="0" applyFont="1" applyBorder="1" applyAlignment="1"/>
    <xf numFmtId="0" fontId="1" fillId="0" borderId="16" xfId="0" applyFont="1" applyBorder="1" applyAlignment="1"/>
    <xf numFmtId="49" fontId="1" fillId="0" borderId="0" xfId="0" applyNumberFormat="1" applyFont="1" applyBorder="1"/>
    <xf numFmtId="0" fontId="6" fillId="3" borderId="13" xfId="0" applyFont="1" applyFill="1" applyBorder="1"/>
    <xf numFmtId="0" fontId="1" fillId="0" borderId="15" xfId="0" applyFont="1" applyBorder="1"/>
    <xf numFmtId="0" fontId="1" fillId="2" borderId="13" xfId="0" applyFont="1" applyFill="1" applyBorder="1"/>
    <xf numFmtId="49" fontId="1" fillId="3" borderId="13" xfId="0" applyNumberFormat="1" applyFont="1" applyFill="1" applyBorder="1"/>
    <xf numFmtId="0" fontId="1" fillId="0" borderId="0" xfId="0" applyFont="1" applyBorder="1" applyAlignment="1"/>
    <xf numFmtId="0" fontId="1" fillId="2" borderId="0" xfId="0" applyFont="1" applyFill="1"/>
    <xf numFmtId="0" fontId="4" fillId="2" borderId="0" xfId="0" applyFont="1" applyFill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0" xfId="0" applyFont="1" applyFill="1" applyBorder="1"/>
    <xf numFmtId="2" fontId="1" fillId="2" borderId="9" xfId="0" applyNumberFormat="1" applyFont="1" applyFill="1" applyBorder="1"/>
    <xf numFmtId="0" fontId="1" fillId="2" borderId="12" xfId="0" applyFont="1" applyFill="1" applyBorder="1"/>
    <xf numFmtId="0" fontId="1" fillId="2" borderId="4" xfId="0" applyFont="1" applyFill="1" applyBorder="1"/>
    <xf numFmtId="0" fontId="1" fillId="2" borderId="18" xfId="0" applyFont="1" applyFill="1" applyBorder="1"/>
    <xf numFmtId="0" fontId="1" fillId="4" borderId="13" xfId="0" applyFont="1" applyFill="1" applyBorder="1"/>
    <xf numFmtId="0" fontId="1" fillId="4" borderId="15" xfId="0" applyFont="1" applyFill="1" applyBorder="1"/>
    <xf numFmtId="2" fontId="4" fillId="4" borderId="13" xfId="0" applyNumberFormat="1" applyFont="1" applyFill="1" applyBorder="1"/>
    <xf numFmtId="0" fontId="1" fillId="2" borderId="7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2" fontId="1" fillId="2" borderId="13" xfId="0" applyNumberFormat="1" applyFont="1" applyFill="1" applyBorder="1"/>
    <xf numFmtId="14" fontId="1" fillId="2" borderId="9" xfId="0" applyNumberFormat="1" applyFont="1" applyFill="1" applyBorder="1"/>
    <xf numFmtId="0" fontId="7" fillId="2" borderId="0" xfId="0" applyFont="1" applyFill="1"/>
    <xf numFmtId="0" fontId="1" fillId="4" borderId="5" xfId="0" applyFont="1" applyFill="1" applyBorder="1"/>
    <xf numFmtId="0" fontId="7" fillId="2" borderId="5" xfId="0" applyFont="1" applyFill="1" applyBorder="1" applyAlignment="1">
      <alignment shrinkToFit="1"/>
    </xf>
    <xf numFmtId="0" fontId="1" fillId="2" borderId="6" xfId="0" applyFont="1" applyFill="1" applyBorder="1" applyAlignment="1"/>
    <xf numFmtId="0" fontId="1" fillId="2" borderId="17" xfId="0" applyFont="1" applyFill="1" applyBorder="1" applyAlignment="1">
      <alignment shrinkToFit="1"/>
    </xf>
    <xf numFmtId="0" fontId="1" fillId="2" borderId="14" xfId="0" applyFont="1" applyFill="1" applyBorder="1" applyAlignment="1"/>
    <xf numFmtId="2" fontId="4" fillId="4" borderId="9" xfId="0" applyNumberFormat="1" applyFont="1" applyFill="1" applyBorder="1"/>
    <xf numFmtId="0" fontId="7" fillId="2" borderId="15" xfId="0" applyFont="1" applyFill="1" applyBorder="1"/>
    <xf numFmtId="16" fontId="1" fillId="2" borderId="9" xfId="0" applyNumberFormat="1" applyFont="1" applyFill="1" applyBorder="1"/>
    <xf numFmtId="0" fontId="7" fillId="4" borderId="15" xfId="0" applyFont="1" applyFill="1" applyBorder="1"/>
    <xf numFmtId="0" fontId="7" fillId="2" borderId="13" xfId="0" applyFont="1" applyFill="1" applyBorder="1"/>
    <xf numFmtId="0" fontId="1" fillId="2" borderId="16" xfId="0" applyFont="1" applyFill="1" applyBorder="1" applyAlignment="1"/>
    <xf numFmtId="0" fontId="1" fillId="4" borderId="9" xfId="0" applyFont="1" applyFill="1" applyBorder="1"/>
    <xf numFmtId="14" fontId="1" fillId="4" borderId="9" xfId="0" applyNumberFormat="1" applyFont="1" applyFill="1" applyBorder="1"/>
    <xf numFmtId="0" fontId="1" fillId="4" borderId="14" xfId="0" applyFont="1" applyFill="1" applyBorder="1" applyAlignment="1"/>
    <xf numFmtId="0" fontId="0" fillId="4" borderId="16" xfId="0" applyFill="1" applyBorder="1" applyAlignment="1"/>
    <xf numFmtId="0" fontId="7" fillId="4" borderId="13" xfId="0" applyFont="1" applyFill="1" applyBorder="1"/>
    <xf numFmtId="2" fontId="4" fillId="2" borderId="9" xfId="0" applyNumberFormat="1" applyFont="1" applyFill="1" applyBorder="1"/>
    <xf numFmtId="0" fontId="1" fillId="4" borderId="0" xfId="0" applyFont="1" applyFill="1"/>
    <xf numFmtId="0" fontId="7" fillId="4" borderId="0" xfId="0" applyFont="1" applyFill="1"/>
    <xf numFmtId="0" fontId="1" fillId="2" borderId="17" xfId="0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 applyAlignment="1">
      <alignment shrinkToFit="1"/>
    </xf>
    <xf numFmtId="0" fontId="0" fillId="0" borderId="4" xfId="0" applyBorder="1" applyAlignment="1"/>
    <xf numFmtId="2" fontId="4" fillId="4" borderId="18" xfId="0" applyNumberFormat="1" applyFont="1" applyFill="1" applyBorder="1"/>
    <xf numFmtId="2" fontId="4" fillId="4" borderId="5" xfId="0" applyNumberFormat="1" applyFont="1" applyFill="1" applyBorder="1"/>
    <xf numFmtId="0" fontId="7" fillId="2" borderId="0" xfId="0" applyFont="1" applyFill="1" applyAlignment="1">
      <alignment wrapText="1"/>
    </xf>
    <xf numFmtId="0" fontId="4" fillId="4" borderId="15" xfId="0" applyFont="1" applyFill="1" applyBorder="1"/>
    <xf numFmtId="0" fontId="4" fillId="2" borderId="7" xfId="0" applyFont="1" applyFill="1" applyBorder="1"/>
    <xf numFmtId="0" fontId="7" fillId="2" borderId="7" xfId="0" applyFont="1" applyFill="1" applyBorder="1"/>
    <xf numFmtId="2" fontId="4" fillId="2" borderId="5" xfId="0" applyNumberFormat="1" applyFont="1" applyFill="1" applyBorder="1"/>
    <xf numFmtId="0" fontId="7" fillId="2" borderId="0" xfId="0" applyFont="1" applyFill="1" applyBorder="1"/>
    <xf numFmtId="14" fontId="1" fillId="4" borderId="13" xfId="0" applyNumberFormat="1" applyFont="1" applyFill="1" applyBorder="1" applyAlignment="1">
      <alignment shrinkToFit="1"/>
    </xf>
    <xf numFmtId="0" fontId="1" fillId="3" borderId="9" xfId="0" applyFont="1" applyFill="1" applyBorder="1"/>
    <xf numFmtId="2" fontId="1" fillId="3" borderId="9" xfId="0" applyNumberFormat="1" applyFont="1" applyFill="1" applyBorder="1"/>
    <xf numFmtId="0" fontId="1" fillId="3" borderId="11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49" fontId="1" fillId="2" borderId="0" xfId="0" applyNumberFormat="1" applyFont="1" applyFill="1" applyBorder="1"/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/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8" fillId="0" borderId="11" xfId="0" applyFont="1" applyBorder="1" applyAlignment="1">
      <alignment horizontal="center" wrapText="1"/>
    </xf>
    <xf numFmtId="3" fontId="1" fillId="0" borderId="13" xfId="0" applyNumberFormat="1" applyFont="1" applyBorder="1"/>
    <xf numFmtId="3" fontId="1" fillId="3" borderId="9" xfId="0" applyNumberFormat="1" applyFont="1" applyFill="1" applyBorder="1"/>
    <xf numFmtId="0" fontId="1" fillId="3" borderId="14" xfId="0" applyFont="1" applyFill="1" applyBorder="1" applyAlignment="1">
      <alignment shrinkToFit="1"/>
    </xf>
    <xf numFmtId="0" fontId="1" fillId="3" borderId="15" xfId="0" applyFont="1" applyFill="1" applyBorder="1" applyAlignment="1">
      <alignment shrinkToFit="1"/>
    </xf>
    <xf numFmtId="0" fontId="1" fillId="3" borderId="16" xfId="0" applyFont="1" applyFill="1" applyBorder="1" applyAlignment="1">
      <alignment shrinkToFit="1"/>
    </xf>
    <xf numFmtId="16" fontId="1" fillId="2" borderId="0" xfId="0" applyNumberFormat="1" applyFont="1" applyFill="1"/>
    <xf numFmtId="2" fontId="1" fillId="2" borderId="5" xfId="0" applyNumberFormat="1" applyFont="1" applyFill="1" applyBorder="1"/>
    <xf numFmtId="0" fontId="1" fillId="4" borderId="7" xfId="0" applyFont="1" applyFill="1" applyBorder="1"/>
    <xf numFmtId="0" fontId="4" fillId="4" borderId="7" xfId="0" applyFont="1" applyFill="1" applyBorder="1"/>
    <xf numFmtId="0" fontId="7" fillId="4" borderId="7" xfId="0" applyFont="1" applyFill="1" applyBorder="1"/>
    <xf numFmtId="0" fontId="4" fillId="2" borderId="0" xfId="0" applyFont="1" applyFill="1" applyBorder="1"/>
    <xf numFmtId="16" fontId="1" fillId="2" borderId="5" xfId="0" applyNumberFormat="1" applyFont="1" applyFill="1" applyBorder="1"/>
    <xf numFmtId="0" fontId="1" fillId="2" borderId="0" xfId="0" applyFont="1" applyFill="1" applyAlignment="1"/>
    <xf numFmtId="0" fontId="9" fillId="3" borderId="9" xfId="0" applyFont="1" applyFill="1" applyBorder="1"/>
    <xf numFmtId="0" fontId="9" fillId="3" borderId="19" xfId="0" applyFont="1" applyFill="1" applyBorder="1"/>
    <xf numFmtId="0" fontId="9" fillId="3" borderId="0" xfId="0" applyFont="1" applyFill="1" applyBorder="1"/>
    <xf numFmtId="2" fontId="9" fillId="3" borderId="9" xfId="0" applyNumberFormat="1" applyFont="1" applyFill="1" applyBorder="1"/>
    <xf numFmtId="0" fontId="9" fillId="2" borderId="0" xfId="0" applyFont="1" applyFill="1"/>
    <xf numFmtId="0" fontId="1" fillId="0" borderId="16" xfId="0" applyFont="1" applyBorder="1" applyAlignment="1"/>
    <xf numFmtId="0" fontId="1" fillId="2" borderId="6" xfId="0" applyFont="1" applyFill="1" applyBorder="1" applyAlignment="1"/>
    <xf numFmtId="0" fontId="1" fillId="2" borderId="17" xfId="0" applyFont="1" applyFill="1" applyBorder="1" applyAlignment="1"/>
    <xf numFmtId="14" fontId="1" fillId="4" borderId="13" xfId="0" applyNumberFormat="1" applyFont="1" applyFill="1" applyBorder="1"/>
    <xf numFmtId="2" fontId="1" fillId="4" borderId="13" xfId="0" applyNumberFormat="1" applyFont="1" applyFill="1" applyBorder="1"/>
    <xf numFmtId="0" fontId="7" fillId="2" borderId="5" xfId="0" applyFont="1" applyFill="1" applyBorder="1"/>
    <xf numFmtId="0" fontId="10" fillId="4" borderId="13" xfId="0" applyFont="1" applyFill="1" applyBorder="1"/>
    <xf numFmtId="0" fontId="10" fillId="4" borderId="15" xfId="0" applyFont="1" applyFill="1" applyBorder="1"/>
    <xf numFmtId="0" fontId="11" fillId="4" borderId="15" xfId="0" applyFont="1" applyFill="1" applyBorder="1"/>
    <xf numFmtId="2" fontId="10" fillId="4" borderId="13" xfId="0" applyNumberFormat="1" applyFont="1" applyFill="1" applyBorder="1"/>
    <xf numFmtId="0" fontId="5" fillId="0" borderId="0" xfId="0" applyFont="1" applyBorder="1" applyAlignment="1">
      <alignment shrinkToFit="1"/>
    </xf>
    <xf numFmtId="0" fontId="5" fillId="0" borderId="0" xfId="0" applyFont="1" applyBorder="1" applyAlignment="1"/>
    <xf numFmtId="0" fontId="4" fillId="4" borderId="14" xfId="0" applyFont="1" applyFill="1" applyBorder="1"/>
    <xf numFmtId="0" fontId="1" fillId="4" borderId="16" xfId="0" applyFont="1" applyFill="1" applyBorder="1"/>
    <xf numFmtId="0" fontId="7" fillId="2" borderId="14" xfId="0" applyFont="1" applyFill="1" applyBorder="1"/>
    <xf numFmtId="0" fontId="7" fillId="2" borderId="16" xfId="0" applyFont="1" applyFill="1" applyBorder="1"/>
    <xf numFmtId="0" fontId="4" fillId="4" borderId="0" xfId="0" applyFont="1" applyFill="1" applyBorder="1"/>
    <xf numFmtId="0" fontId="7" fillId="4" borderId="0" xfId="0" applyFont="1" applyFill="1" applyBorder="1"/>
    <xf numFmtId="14" fontId="1" fillId="2" borderId="0" xfId="0" applyNumberFormat="1" applyFont="1" applyFill="1" applyBorder="1" applyAlignment="1">
      <alignment shrinkToFit="1"/>
    </xf>
    <xf numFmtId="14" fontId="1" fillId="2" borderId="15" xfId="0" applyNumberFormat="1" applyFont="1" applyFill="1" applyBorder="1" applyAlignment="1">
      <alignment shrinkToFit="1"/>
    </xf>
    <xf numFmtId="0" fontId="4" fillId="2" borderId="15" xfId="0" applyFont="1" applyFill="1" applyBorder="1"/>
    <xf numFmtId="2" fontId="4" fillId="2" borderId="13" xfId="0" applyNumberFormat="1" applyFont="1" applyFill="1" applyBorder="1"/>
    <xf numFmtId="0" fontId="1" fillId="2" borderId="0" xfId="0" applyFont="1" applyFill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7" xfId="0" applyFont="1" applyBorder="1" applyAlignment="1"/>
    <xf numFmtId="0" fontId="1" fillId="0" borderId="10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8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2" borderId="14" xfId="0" applyFont="1" applyFill="1" applyBorder="1" applyAlignment="1"/>
    <xf numFmtId="0" fontId="1" fillId="2" borderId="15" xfId="0" applyFont="1" applyFill="1" applyBorder="1" applyAlignment="1"/>
    <xf numFmtId="0" fontId="1" fillId="2" borderId="16" xfId="0" applyFont="1" applyFill="1" applyBorder="1" applyAlignment="1"/>
    <xf numFmtId="0" fontId="1" fillId="0" borderId="0" xfId="0" applyFont="1" applyAlignment="1"/>
    <xf numFmtId="0" fontId="2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14" xfId="0" applyFont="1" applyBorder="1" applyAlignment="1">
      <alignment shrinkToFit="1"/>
    </xf>
    <xf numFmtId="0" fontId="1" fillId="0" borderId="15" xfId="0" applyFont="1" applyBorder="1" applyAlignment="1">
      <alignment shrinkToFit="1"/>
    </xf>
    <xf numFmtId="0" fontId="1" fillId="0" borderId="16" xfId="0" applyFont="1" applyBorder="1" applyAlignment="1">
      <alignment shrinkToFit="1"/>
    </xf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3" borderId="16" xfId="0" applyFont="1" applyFill="1" applyBorder="1" applyAlignment="1"/>
    <xf numFmtId="0" fontId="5" fillId="0" borderId="16" xfId="0" applyFont="1" applyBorder="1" applyAlignment="1"/>
    <xf numFmtId="0" fontId="5" fillId="0" borderId="16" xfId="0" applyFont="1" applyBorder="1" applyAlignment="1">
      <alignment shrinkToFit="1"/>
    </xf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17" xfId="0" applyFont="1" applyFill="1" applyBorder="1" applyAlignment="1"/>
    <xf numFmtId="0" fontId="4" fillId="2" borderId="5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1" fillId="2" borderId="7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2" borderId="8" xfId="0" applyFont="1" applyFill="1" applyBorder="1" applyAlignment="1"/>
    <xf numFmtId="0" fontId="1" fillId="2" borderId="4" xfId="0" applyFont="1" applyFill="1" applyBorder="1" applyAlignment="1"/>
    <xf numFmtId="0" fontId="1" fillId="2" borderId="18" xfId="0" applyFont="1" applyFill="1" applyBorder="1" applyAlignment="1"/>
    <xf numFmtId="0" fontId="1" fillId="2" borderId="6" xfId="0" applyFont="1" applyFill="1" applyBorder="1" applyAlignment="1">
      <alignment shrinkToFit="1"/>
    </xf>
    <xf numFmtId="0" fontId="5" fillId="0" borderId="7" xfId="0" applyFont="1" applyBorder="1" applyAlignment="1">
      <alignment shrinkToFit="1"/>
    </xf>
    <xf numFmtId="0" fontId="5" fillId="0" borderId="17" xfId="0" applyFont="1" applyBorder="1" applyAlignment="1"/>
    <xf numFmtId="0" fontId="1" fillId="2" borderId="10" xfId="0" applyFont="1" applyFill="1" applyBorder="1" applyAlignment="1"/>
    <xf numFmtId="0" fontId="1" fillId="2" borderId="7" xfId="0" applyFont="1" applyFill="1" applyBorder="1" applyAlignment="1">
      <alignment shrinkToFit="1"/>
    </xf>
    <xf numFmtId="0" fontId="1" fillId="2" borderId="13" xfId="0" applyFont="1" applyFill="1" applyBorder="1" applyAlignment="1"/>
    <xf numFmtId="164" fontId="1" fillId="2" borderId="7" xfId="0" applyNumberFormat="1" applyFont="1" applyFill="1" applyBorder="1" applyAlignment="1">
      <alignment shrinkToFit="1"/>
    </xf>
    <xf numFmtId="0" fontId="0" fillId="0" borderId="7" xfId="0" applyBorder="1" applyAlignment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wrapText="1" shrinkToFit="1"/>
    </xf>
    <xf numFmtId="0" fontId="4" fillId="2" borderId="0" xfId="0" applyFont="1" applyFill="1" applyAlignment="1"/>
    <xf numFmtId="0" fontId="1" fillId="2" borderId="0" xfId="0" applyFont="1" applyFill="1" applyAlignment="1">
      <alignment wrapText="1"/>
    </xf>
    <xf numFmtId="0" fontId="1" fillId="3" borderId="14" xfId="0" applyFont="1" applyFill="1" applyBorder="1" applyAlignment="1">
      <alignment shrinkToFit="1"/>
    </xf>
    <xf numFmtId="0" fontId="1" fillId="3" borderId="15" xfId="0" applyFont="1" applyFill="1" applyBorder="1" applyAlignment="1">
      <alignment shrinkToFit="1"/>
    </xf>
    <xf numFmtId="0" fontId="1" fillId="3" borderId="16" xfId="0" applyFont="1" applyFill="1" applyBorder="1" applyAlignment="1">
      <alignment shrinkToFit="1"/>
    </xf>
    <xf numFmtId="0" fontId="0" fillId="0" borderId="15" xfId="0" applyBorder="1" applyAlignment="1"/>
    <xf numFmtId="0" fontId="2" fillId="0" borderId="0" xfId="0" applyFont="1" applyBorder="1" applyAlignment="1"/>
    <xf numFmtId="0" fontId="0" fillId="0" borderId="0" xfId="0" applyAlignment="1"/>
    <xf numFmtId="0" fontId="0" fillId="0" borderId="19" xfId="0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B66" sqref="B65:E66"/>
    </sheetView>
  </sheetViews>
  <sheetFormatPr defaultColWidth="9.140625" defaultRowHeight="12.75" x14ac:dyDescent="0.2"/>
  <cols>
    <col min="1" max="1" width="6.85546875" style="1" customWidth="1"/>
    <col min="2" max="2" width="10.85546875" style="1" customWidth="1"/>
    <col min="3" max="3" width="7.42578125" style="1" customWidth="1"/>
    <col min="4" max="4" width="12.140625" style="1" customWidth="1"/>
    <col min="5" max="5" width="26.7109375" style="1" customWidth="1"/>
    <col min="6" max="239" width="9.140625" style="1"/>
    <col min="240" max="240" width="6.140625" style="1" customWidth="1"/>
    <col min="241" max="244" width="9.140625" style="1"/>
    <col min="245" max="245" width="13" style="1" customWidth="1"/>
    <col min="246" max="246" width="9.140625" style="1"/>
    <col min="247" max="247" width="6.5703125" style="1" customWidth="1"/>
    <col min="248" max="248" width="8.28515625" style="1" customWidth="1"/>
    <col min="249" max="495" width="9.140625" style="1"/>
    <col min="496" max="496" width="6.140625" style="1" customWidth="1"/>
    <col min="497" max="500" width="9.140625" style="1"/>
    <col min="501" max="501" width="13" style="1" customWidth="1"/>
    <col min="502" max="502" width="9.140625" style="1"/>
    <col min="503" max="503" width="6.5703125" style="1" customWidth="1"/>
    <col min="504" max="504" width="8.28515625" style="1" customWidth="1"/>
    <col min="505" max="751" width="9.140625" style="1"/>
    <col min="752" max="752" width="6.140625" style="1" customWidth="1"/>
    <col min="753" max="756" width="9.140625" style="1"/>
    <col min="757" max="757" width="13" style="1" customWidth="1"/>
    <col min="758" max="758" width="9.140625" style="1"/>
    <col min="759" max="759" width="6.5703125" style="1" customWidth="1"/>
    <col min="760" max="760" width="8.28515625" style="1" customWidth="1"/>
    <col min="761" max="1007" width="9.140625" style="1"/>
    <col min="1008" max="1008" width="6.140625" style="1" customWidth="1"/>
    <col min="1009" max="1012" width="9.140625" style="1"/>
    <col min="1013" max="1013" width="13" style="1" customWidth="1"/>
    <col min="1014" max="1014" width="9.140625" style="1"/>
    <col min="1015" max="1015" width="6.5703125" style="1" customWidth="1"/>
    <col min="1016" max="1016" width="8.28515625" style="1" customWidth="1"/>
    <col min="1017" max="1263" width="9.140625" style="1"/>
    <col min="1264" max="1264" width="6.140625" style="1" customWidth="1"/>
    <col min="1265" max="1268" width="9.140625" style="1"/>
    <col min="1269" max="1269" width="13" style="1" customWidth="1"/>
    <col min="1270" max="1270" width="9.140625" style="1"/>
    <col min="1271" max="1271" width="6.5703125" style="1" customWidth="1"/>
    <col min="1272" max="1272" width="8.28515625" style="1" customWidth="1"/>
    <col min="1273" max="1519" width="9.140625" style="1"/>
    <col min="1520" max="1520" width="6.140625" style="1" customWidth="1"/>
    <col min="1521" max="1524" width="9.140625" style="1"/>
    <col min="1525" max="1525" width="13" style="1" customWidth="1"/>
    <col min="1526" max="1526" width="9.140625" style="1"/>
    <col min="1527" max="1527" width="6.5703125" style="1" customWidth="1"/>
    <col min="1528" max="1528" width="8.28515625" style="1" customWidth="1"/>
    <col min="1529" max="1775" width="9.140625" style="1"/>
    <col min="1776" max="1776" width="6.140625" style="1" customWidth="1"/>
    <col min="1777" max="1780" width="9.140625" style="1"/>
    <col min="1781" max="1781" width="13" style="1" customWidth="1"/>
    <col min="1782" max="1782" width="9.140625" style="1"/>
    <col min="1783" max="1783" width="6.5703125" style="1" customWidth="1"/>
    <col min="1784" max="1784" width="8.28515625" style="1" customWidth="1"/>
    <col min="1785" max="2031" width="9.140625" style="1"/>
    <col min="2032" max="2032" width="6.140625" style="1" customWidth="1"/>
    <col min="2033" max="2036" width="9.140625" style="1"/>
    <col min="2037" max="2037" width="13" style="1" customWidth="1"/>
    <col min="2038" max="2038" width="9.140625" style="1"/>
    <col min="2039" max="2039" width="6.5703125" style="1" customWidth="1"/>
    <col min="2040" max="2040" width="8.28515625" style="1" customWidth="1"/>
    <col min="2041" max="2287" width="9.140625" style="1"/>
    <col min="2288" max="2288" width="6.140625" style="1" customWidth="1"/>
    <col min="2289" max="2292" width="9.140625" style="1"/>
    <col min="2293" max="2293" width="13" style="1" customWidth="1"/>
    <col min="2294" max="2294" width="9.140625" style="1"/>
    <col min="2295" max="2295" width="6.5703125" style="1" customWidth="1"/>
    <col min="2296" max="2296" width="8.28515625" style="1" customWidth="1"/>
    <col min="2297" max="2543" width="9.140625" style="1"/>
    <col min="2544" max="2544" width="6.140625" style="1" customWidth="1"/>
    <col min="2545" max="2548" width="9.140625" style="1"/>
    <col min="2549" max="2549" width="13" style="1" customWidth="1"/>
    <col min="2550" max="2550" width="9.140625" style="1"/>
    <col min="2551" max="2551" width="6.5703125" style="1" customWidth="1"/>
    <col min="2552" max="2552" width="8.28515625" style="1" customWidth="1"/>
    <col min="2553" max="2799" width="9.140625" style="1"/>
    <col min="2800" max="2800" width="6.140625" style="1" customWidth="1"/>
    <col min="2801" max="2804" width="9.140625" style="1"/>
    <col min="2805" max="2805" width="13" style="1" customWidth="1"/>
    <col min="2806" max="2806" width="9.140625" style="1"/>
    <col min="2807" max="2807" width="6.5703125" style="1" customWidth="1"/>
    <col min="2808" max="2808" width="8.28515625" style="1" customWidth="1"/>
    <col min="2809" max="3055" width="9.140625" style="1"/>
    <col min="3056" max="3056" width="6.140625" style="1" customWidth="1"/>
    <col min="3057" max="3060" width="9.140625" style="1"/>
    <col min="3061" max="3061" width="13" style="1" customWidth="1"/>
    <col min="3062" max="3062" width="9.140625" style="1"/>
    <col min="3063" max="3063" width="6.5703125" style="1" customWidth="1"/>
    <col min="3064" max="3064" width="8.28515625" style="1" customWidth="1"/>
    <col min="3065" max="3311" width="9.140625" style="1"/>
    <col min="3312" max="3312" width="6.140625" style="1" customWidth="1"/>
    <col min="3313" max="3316" width="9.140625" style="1"/>
    <col min="3317" max="3317" width="13" style="1" customWidth="1"/>
    <col min="3318" max="3318" width="9.140625" style="1"/>
    <col min="3319" max="3319" width="6.5703125" style="1" customWidth="1"/>
    <col min="3320" max="3320" width="8.28515625" style="1" customWidth="1"/>
    <col min="3321" max="3567" width="9.140625" style="1"/>
    <col min="3568" max="3568" width="6.140625" style="1" customWidth="1"/>
    <col min="3569" max="3572" width="9.140625" style="1"/>
    <col min="3573" max="3573" width="13" style="1" customWidth="1"/>
    <col min="3574" max="3574" width="9.140625" style="1"/>
    <col min="3575" max="3575" width="6.5703125" style="1" customWidth="1"/>
    <col min="3576" max="3576" width="8.28515625" style="1" customWidth="1"/>
    <col min="3577" max="3823" width="9.140625" style="1"/>
    <col min="3824" max="3824" width="6.140625" style="1" customWidth="1"/>
    <col min="3825" max="3828" width="9.140625" style="1"/>
    <col min="3829" max="3829" width="13" style="1" customWidth="1"/>
    <col min="3830" max="3830" width="9.140625" style="1"/>
    <col min="3831" max="3831" width="6.5703125" style="1" customWidth="1"/>
    <col min="3832" max="3832" width="8.28515625" style="1" customWidth="1"/>
    <col min="3833" max="4079" width="9.140625" style="1"/>
    <col min="4080" max="4080" width="6.140625" style="1" customWidth="1"/>
    <col min="4081" max="4084" width="9.140625" style="1"/>
    <col min="4085" max="4085" width="13" style="1" customWidth="1"/>
    <col min="4086" max="4086" width="9.140625" style="1"/>
    <col min="4087" max="4087" width="6.5703125" style="1" customWidth="1"/>
    <col min="4088" max="4088" width="8.28515625" style="1" customWidth="1"/>
    <col min="4089" max="4335" width="9.140625" style="1"/>
    <col min="4336" max="4336" width="6.140625" style="1" customWidth="1"/>
    <col min="4337" max="4340" width="9.140625" style="1"/>
    <col min="4341" max="4341" width="13" style="1" customWidth="1"/>
    <col min="4342" max="4342" width="9.140625" style="1"/>
    <col min="4343" max="4343" width="6.5703125" style="1" customWidth="1"/>
    <col min="4344" max="4344" width="8.28515625" style="1" customWidth="1"/>
    <col min="4345" max="4591" width="9.140625" style="1"/>
    <col min="4592" max="4592" width="6.140625" style="1" customWidth="1"/>
    <col min="4593" max="4596" width="9.140625" style="1"/>
    <col min="4597" max="4597" width="13" style="1" customWidth="1"/>
    <col min="4598" max="4598" width="9.140625" style="1"/>
    <col min="4599" max="4599" width="6.5703125" style="1" customWidth="1"/>
    <col min="4600" max="4600" width="8.28515625" style="1" customWidth="1"/>
    <col min="4601" max="4847" width="9.140625" style="1"/>
    <col min="4848" max="4848" width="6.140625" style="1" customWidth="1"/>
    <col min="4849" max="4852" width="9.140625" style="1"/>
    <col min="4853" max="4853" width="13" style="1" customWidth="1"/>
    <col min="4854" max="4854" width="9.140625" style="1"/>
    <col min="4855" max="4855" width="6.5703125" style="1" customWidth="1"/>
    <col min="4856" max="4856" width="8.28515625" style="1" customWidth="1"/>
    <col min="4857" max="5103" width="9.140625" style="1"/>
    <col min="5104" max="5104" width="6.140625" style="1" customWidth="1"/>
    <col min="5105" max="5108" width="9.140625" style="1"/>
    <col min="5109" max="5109" width="13" style="1" customWidth="1"/>
    <col min="5110" max="5110" width="9.140625" style="1"/>
    <col min="5111" max="5111" width="6.5703125" style="1" customWidth="1"/>
    <col min="5112" max="5112" width="8.28515625" style="1" customWidth="1"/>
    <col min="5113" max="5359" width="9.140625" style="1"/>
    <col min="5360" max="5360" width="6.140625" style="1" customWidth="1"/>
    <col min="5361" max="5364" width="9.140625" style="1"/>
    <col min="5365" max="5365" width="13" style="1" customWidth="1"/>
    <col min="5366" max="5366" width="9.140625" style="1"/>
    <col min="5367" max="5367" width="6.5703125" style="1" customWidth="1"/>
    <col min="5368" max="5368" width="8.28515625" style="1" customWidth="1"/>
    <col min="5369" max="5615" width="9.140625" style="1"/>
    <col min="5616" max="5616" width="6.140625" style="1" customWidth="1"/>
    <col min="5617" max="5620" width="9.140625" style="1"/>
    <col min="5621" max="5621" width="13" style="1" customWidth="1"/>
    <col min="5622" max="5622" width="9.140625" style="1"/>
    <col min="5623" max="5623" width="6.5703125" style="1" customWidth="1"/>
    <col min="5624" max="5624" width="8.28515625" style="1" customWidth="1"/>
    <col min="5625" max="5871" width="9.140625" style="1"/>
    <col min="5872" max="5872" width="6.140625" style="1" customWidth="1"/>
    <col min="5873" max="5876" width="9.140625" style="1"/>
    <col min="5877" max="5877" width="13" style="1" customWidth="1"/>
    <col min="5878" max="5878" width="9.140625" style="1"/>
    <col min="5879" max="5879" width="6.5703125" style="1" customWidth="1"/>
    <col min="5880" max="5880" width="8.28515625" style="1" customWidth="1"/>
    <col min="5881" max="6127" width="9.140625" style="1"/>
    <col min="6128" max="6128" width="6.140625" style="1" customWidth="1"/>
    <col min="6129" max="6132" width="9.140625" style="1"/>
    <col min="6133" max="6133" width="13" style="1" customWidth="1"/>
    <col min="6134" max="6134" width="9.140625" style="1"/>
    <col min="6135" max="6135" width="6.5703125" style="1" customWidth="1"/>
    <col min="6136" max="6136" width="8.28515625" style="1" customWidth="1"/>
    <col min="6137" max="6383" width="9.140625" style="1"/>
    <col min="6384" max="6384" width="6.140625" style="1" customWidth="1"/>
    <col min="6385" max="6388" width="9.140625" style="1"/>
    <col min="6389" max="6389" width="13" style="1" customWidth="1"/>
    <col min="6390" max="6390" width="9.140625" style="1"/>
    <col min="6391" max="6391" width="6.5703125" style="1" customWidth="1"/>
    <col min="6392" max="6392" width="8.28515625" style="1" customWidth="1"/>
    <col min="6393" max="6639" width="9.140625" style="1"/>
    <col min="6640" max="6640" width="6.140625" style="1" customWidth="1"/>
    <col min="6641" max="6644" width="9.140625" style="1"/>
    <col min="6645" max="6645" width="13" style="1" customWidth="1"/>
    <col min="6646" max="6646" width="9.140625" style="1"/>
    <col min="6647" max="6647" width="6.5703125" style="1" customWidth="1"/>
    <col min="6648" max="6648" width="8.28515625" style="1" customWidth="1"/>
    <col min="6649" max="6895" width="9.140625" style="1"/>
    <col min="6896" max="6896" width="6.140625" style="1" customWidth="1"/>
    <col min="6897" max="6900" width="9.140625" style="1"/>
    <col min="6901" max="6901" width="13" style="1" customWidth="1"/>
    <col min="6902" max="6902" width="9.140625" style="1"/>
    <col min="6903" max="6903" width="6.5703125" style="1" customWidth="1"/>
    <col min="6904" max="6904" width="8.28515625" style="1" customWidth="1"/>
    <col min="6905" max="7151" width="9.140625" style="1"/>
    <col min="7152" max="7152" width="6.140625" style="1" customWidth="1"/>
    <col min="7153" max="7156" width="9.140625" style="1"/>
    <col min="7157" max="7157" width="13" style="1" customWidth="1"/>
    <col min="7158" max="7158" width="9.140625" style="1"/>
    <col min="7159" max="7159" width="6.5703125" style="1" customWidth="1"/>
    <col min="7160" max="7160" width="8.28515625" style="1" customWidth="1"/>
    <col min="7161" max="7407" width="9.140625" style="1"/>
    <col min="7408" max="7408" width="6.140625" style="1" customWidth="1"/>
    <col min="7409" max="7412" width="9.140625" style="1"/>
    <col min="7413" max="7413" width="13" style="1" customWidth="1"/>
    <col min="7414" max="7414" width="9.140625" style="1"/>
    <col min="7415" max="7415" width="6.5703125" style="1" customWidth="1"/>
    <col min="7416" max="7416" width="8.28515625" style="1" customWidth="1"/>
    <col min="7417" max="7663" width="9.140625" style="1"/>
    <col min="7664" max="7664" width="6.140625" style="1" customWidth="1"/>
    <col min="7665" max="7668" width="9.140625" style="1"/>
    <col min="7669" max="7669" width="13" style="1" customWidth="1"/>
    <col min="7670" max="7670" width="9.140625" style="1"/>
    <col min="7671" max="7671" width="6.5703125" style="1" customWidth="1"/>
    <col min="7672" max="7672" width="8.28515625" style="1" customWidth="1"/>
    <col min="7673" max="7919" width="9.140625" style="1"/>
    <col min="7920" max="7920" width="6.140625" style="1" customWidth="1"/>
    <col min="7921" max="7924" width="9.140625" style="1"/>
    <col min="7925" max="7925" width="13" style="1" customWidth="1"/>
    <col min="7926" max="7926" width="9.140625" style="1"/>
    <col min="7927" max="7927" width="6.5703125" style="1" customWidth="1"/>
    <col min="7928" max="7928" width="8.28515625" style="1" customWidth="1"/>
    <col min="7929" max="8175" width="9.140625" style="1"/>
    <col min="8176" max="8176" width="6.140625" style="1" customWidth="1"/>
    <col min="8177" max="8180" width="9.140625" style="1"/>
    <col min="8181" max="8181" width="13" style="1" customWidth="1"/>
    <col min="8182" max="8182" width="9.140625" style="1"/>
    <col min="8183" max="8183" width="6.5703125" style="1" customWidth="1"/>
    <col min="8184" max="8184" width="8.28515625" style="1" customWidth="1"/>
    <col min="8185" max="8431" width="9.140625" style="1"/>
    <col min="8432" max="8432" width="6.140625" style="1" customWidth="1"/>
    <col min="8433" max="8436" width="9.140625" style="1"/>
    <col min="8437" max="8437" width="13" style="1" customWidth="1"/>
    <col min="8438" max="8438" width="9.140625" style="1"/>
    <col min="8439" max="8439" width="6.5703125" style="1" customWidth="1"/>
    <col min="8440" max="8440" width="8.28515625" style="1" customWidth="1"/>
    <col min="8441" max="8687" width="9.140625" style="1"/>
    <col min="8688" max="8688" width="6.140625" style="1" customWidth="1"/>
    <col min="8689" max="8692" width="9.140625" style="1"/>
    <col min="8693" max="8693" width="13" style="1" customWidth="1"/>
    <col min="8694" max="8694" width="9.140625" style="1"/>
    <col min="8695" max="8695" width="6.5703125" style="1" customWidth="1"/>
    <col min="8696" max="8696" width="8.28515625" style="1" customWidth="1"/>
    <col min="8697" max="8943" width="9.140625" style="1"/>
    <col min="8944" max="8944" width="6.140625" style="1" customWidth="1"/>
    <col min="8945" max="8948" width="9.140625" style="1"/>
    <col min="8949" max="8949" width="13" style="1" customWidth="1"/>
    <col min="8950" max="8950" width="9.140625" style="1"/>
    <col min="8951" max="8951" width="6.5703125" style="1" customWidth="1"/>
    <col min="8952" max="8952" width="8.28515625" style="1" customWidth="1"/>
    <col min="8953" max="9199" width="9.140625" style="1"/>
    <col min="9200" max="9200" width="6.140625" style="1" customWidth="1"/>
    <col min="9201" max="9204" width="9.140625" style="1"/>
    <col min="9205" max="9205" width="13" style="1" customWidth="1"/>
    <col min="9206" max="9206" width="9.140625" style="1"/>
    <col min="9207" max="9207" width="6.5703125" style="1" customWidth="1"/>
    <col min="9208" max="9208" width="8.28515625" style="1" customWidth="1"/>
    <col min="9209" max="9455" width="9.140625" style="1"/>
    <col min="9456" max="9456" width="6.140625" style="1" customWidth="1"/>
    <col min="9457" max="9460" width="9.140625" style="1"/>
    <col min="9461" max="9461" width="13" style="1" customWidth="1"/>
    <col min="9462" max="9462" width="9.140625" style="1"/>
    <col min="9463" max="9463" width="6.5703125" style="1" customWidth="1"/>
    <col min="9464" max="9464" width="8.28515625" style="1" customWidth="1"/>
    <col min="9465" max="9711" width="9.140625" style="1"/>
    <col min="9712" max="9712" width="6.140625" style="1" customWidth="1"/>
    <col min="9713" max="9716" width="9.140625" style="1"/>
    <col min="9717" max="9717" width="13" style="1" customWidth="1"/>
    <col min="9718" max="9718" width="9.140625" style="1"/>
    <col min="9719" max="9719" width="6.5703125" style="1" customWidth="1"/>
    <col min="9720" max="9720" width="8.28515625" style="1" customWidth="1"/>
    <col min="9721" max="9967" width="9.140625" style="1"/>
    <col min="9968" max="9968" width="6.140625" style="1" customWidth="1"/>
    <col min="9969" max="9972" width="9.140625" style="1"/>
    <col min="9973" max="9973" width="13" style="1" customWidth="1"/>
    <col min="9974" max="9974" width="9.140625" style="1"/>
    <col min="9975" max="9975" width="6.5703125" style="1" customWidth="1"/>
    <col min="9976" max="9976" width="8.28515625" style="1" customWidth="1"/>
    <col min="9977" max="10223" width="9.140625" style="1"/>
    <col min="10224" max="10224" width="6.140625" style="1" customWidth="1"/>
    <col min="10225" max="10228" width="9.140625" style="1"/>
    <col min="10229" max="10229" width="13" style="1" customWidth="1"/>
    <col min="10230" max="10230" width="9.140625" style="1"/>
    <col min="10231" max="10231" width="6.5703125" style="1" customWidth="1"/>
    <col min="10232" max="10232" width="8.28515625" style="1" customWidth="1"/>
    <col min="10233" max="10479" width="9.140625" style="1"/>
    <col min="10480" max="10480" width="6.140625" style="1" customWidth="1"/>
    <col min="10481" max="10484" width="9.140625" style="1"/>
    <col min="10485" max="10485" width="13" style="1" customWidth="1"/>
    <col min="10486" max="10486" width="9.140625" style="1"/>
    <col min="10487" max="10487" width="6.5703125" style="1" customWidth="1"/>
    <col min="10488" max="10488" width="8.28515625" style="1" customWidth="1"/>
    <col min="10489" max="10735" width="9.140625" style="1"/>
    <col min="10736" max="10736" width="6.140625" style="1" customWidth="1"/>
    <col min="10737" max="10740" width="9.140625" style="1"/>
    <col min="10741" max="10741" width="13" style="1" customWidth="1"/>
    <col min="10742" max="10742" width="9.140625" style="1"/>
    <col min="10743" max="10743" width="6.5703125" style="1" customWidth="1"/>
    <col min="10744" max="10744" width="8.28515625" style="1" customWidth="1"/>
    <col min="10745" max="10991" width="9.140625" style="1"/>
    <col min="10992" max="10992" width="6.140625" style="1" customWidth="1"/>
    <col min="10993" max="10996" width="9.140625" style="1"/>
    <col min="10997" max="10997" width="13" style="1" customWidth="1"/>
    <col min="10998" max="10998" width="9.140625" style="1"/>
    <col min="10999" max="10999" width="6.5703125" style="1" customWidth="1"/>
    <col min="11000" max="11000" width="8.28515625" style="1" customWidth="1"/>
    <col min="11001" max="11247" width="9.140625" style="1"/>
    <col min="11248" max="11248" width="6.140625" style="1" customWidth="1"/>
    <col min="11249" max="11252" width="9.140625" style="1"/>
    <col min="11253" max="11253" width="13" style="1" customWidth="1"/>
    <col min="11254" max="11254" width="9.140625" style="1"/>
    <col min="11255" max="11255" width="6.5703125" style="1" customWidth="1"/>
    <col min="11256" max="11256" width="8.28515625" style="1" customWidth="1"/>
    <col min="11257" max="11503" width="9.140625" style="1"/>
    <col min="11504" max="11504" width="6.140625" style="1" customWidth="1"/>
    <col min="11505" max="11508" width="9.140625" style="1"/>
    <col min="11509" max="11509" width="13" style="1" customWidth="1"/>
    <col min="11510" max="11510" width="9.140625" style="1"/>
    <col min="11511" max="11511" width="6.5703125" style="1" customWidth="1"/>
    <col min="11512" max="11512" width="8.28515625" style="1" customWidth="1"/>
    <col min="11513" max="11759" width="9.140625" style="1"/>
    <col min="11760" max="11760" width="6.140625" style="1" customWidth="1"/>
    <col min="11761" max="11764" width="9.140625" style="1"/>
    <col min="11765" max="11765" width="13" style="1" customWidth="1"/>
    <col min="11766" max="11766" width="9.140625" style="1"/>
    <col min="11767" max="11767" width="6.5703125" style="1" customWidth="1"/>
    <col min="11768" max="11768" width="8.28515625" style="1" customWidth="1"/>
    <col min="11769" max="12015" width="9.140625" style="1"/>
    <col min="12016" max="12016" width="6.140625" style="1" customWidth="1"/>
    <col min="12017" max="12020" width="9.140625" style="1"/>
    <col min="12021" max="12021" width="13" style="1" customWidth="1"/>
    <col min="12022" max="12022" width="9.140625" style="1"/>
    <col min="12023" max="12023" width="6.5703125" style="1" customWidth="1"/>
    <col min="12024" max="12024" width="8.28515625" style="1" customWidth="1"/>
    <col min="12025" max="12271" width="9.140625" style="1"/>
    <col min="12272" max="12272" width="6.140625" style="1" customWidth="1"/>
    <col min="12273" max="12276" width="9.140625" style="1"/>
    <col min="12277" max="12277" width="13" style="1" customWidth="1"/>
    <col min="12278" max="12278" width="9.140625" style="1"/>
    <col min="12279" max="12279" width="6.5703125" style="1" customWidth="1"/>
    <col min="12280" max="12280" width="8.28515625" style="1" customWidth="1"/>
    <col min="12281" max="12527" width="9.140625" style="1"/>
    <col min="12528" max="12528" width="6.140625" style="1" customWidth="1"/>
    <col min="12529" max="12532" width="9.140625" style="1"/>
    <col min="12533" max="12533" width="13" style="1" customWidth="1"/>
    <col min="12534" max="12534" width="9.140625" style="1"/>
    <col min="12535" max="12535" width="6.5703125" style="1" customWidth="1"/>
    <col min="12536" max="12536" width="8.28515625" style="1" customWidth="1"/>
    <col min="12537" max="12783" width="9.140625" style="1"/>
    <col min="12784" max="12784" width="6.140625" style="1" customWidth="1"/>
    <col min="12785" max="12788" width="9.140625" style="1"/>
    <col min="12789" max="12789" width="13" style="1" customWidth="1"/>
    <col min="12790" max="12790" width="9.140625" style="1"/>
    <col min="12791" max="12791" width="6.5703125" style="1" customWidth="1"/>
    <col min="12792" max="12792" width="8.28515625" style="1" customWidth="1"/>
    <col min="12793" max="13039" width="9.140625" style="1"/>
    <col min="13040" max="13040" width="6.140625" style="1" customWidth="1"/>
    <col min="13041" max="13044" width="9.140625" style="1"/>
    <col min="13045" max="13045" width="13" style="1" customWidth="1"/>
    <col min="13046" max="13046" width="9.140625" style="1"/>
    <col min="13047" max="13047" width="6.5703125" style="1" customWidth="1"/>
    <col min="13048" max="13048" width="8.28515625" style="1" customWidth="1"/>
    <col min="13049" max="13295" width="9.140625" style="1"/>
    <col min="13296" max="13296" width="6.140625" style="1" customWidth="1"/>
    <col min="13297" max="13300" width="9.140625" style="1"/>
    <col min="13301" max="13301" width="13" style="1" customWidth="1"/>
    <col min="13302" max="13302" width="9.140625" style="1"/>
    <col min="13303" max="13303" width="6.5703125" style="1" customWidth="1"/>
    <col min="13304" max="13304" width="8.28515625" style="1" customWidth="1"/>
    <col min="13305" max="13551" width="9.140625" style="1"/>
    <col min="13552" max="13552" width="6.140625" style="1" customWidth="1"/>
    <col min="13553" max="13556" width="9.140625" style="1"/>
    <col min="13557" max="13557" width="13" style="1" customWidth="1"/>
    <col min="13558" max="13558" width="9.140625" style="1"/>
    <col min="13559" max="13559" width="6.5703125" style="1" customWidth="1"/>
    <col min="13560" max="13560" width="8.28515625" style="1" customWidth="1"/>
    <col min="13561" max="13807" width="9.140625" style="1"/>
    <col min="13808" max="13808" width="6.140625" style="1" customWidth="1"/>
    <col min="13809" max="13812" width="9.140625" style="1"/>
    <col min="13813" max="13813" width="13" style="1" customWidth="1"/>
    <col min="13814" max="13814" width="9.140625" style="1"/>
    <col min="13815" max="13815" width="6.5703125" style="1" customWidth="1"/>
    <col min="13816" max="13816" width="8.28515625" style="1" customWidth="1"/>
    <col min="13817" max="14063" width="9.140625" style="1"/>
    <col min="14064" max="14064" width="6.140625" style="1" customWidth="1"/>
    <col min="14065" max="14068" width="9.140625" style="1"/>
    <col min="14069" max="14069" width="13" style="1" customWidth="1"/>
    <col min="14070" max="14070" width="9.140625" style="1"/>
    <col min="14071" max="14071" width="6.5703125" style="1" customWidth="1"/>
    <col min="14072" max="14072" width="8.28515625" style="1" customWidth="1"/>
    <col min="14073" max="14319" width="9.140625" style="1"/>
    <col min="14320" max="14320" width="6.140625" style="1" customWidth="1"/>
    <col min="14321" max="14324" width="9.140625" style="1"/>
    <col min="14325" max="14325" width="13" style="1" customWidth="1"/>
    <col min="14326" max="14326" width="9.140625" style="1"/>
    <col min="14327" max="14327" width="6.5703125" style="1" customWidth="1"/>
    <col min="14328" max="14328" width="8.28515625" style="1" customWidth="1"/>
    <col min="14329" max="14575" width="9.140625" style="1"/>
    <col min="14576" max="14576" width="6.140625" style="1" customWidth="1"/>
    <col min="14577" max="14580" width="9.140625" style="1"/>
    <col min="14581" max="14581" width="13" style="1" customWidth="1"/>
    <col min="14582" max="14582" width="9.140625" style="1"/>
    <col min="14583" max="14583" width="6.5703125" style="1" customWidth="1"/>
    <col min="14584" max="14584" width="8.28515625" style="1" customWidth="1"/>
    <col min="14585" max="14831" width="9.140625" style="1"/>
    <col min="14832" max="14832" width="6.140625" style="1" customWidth="1"/>
    <col min="14833" max="14836" width="9.140625" style="1"/>
    <col min="14837" max="14837" width="13" style="1" customWidth="1"/>
    <col min="14838" max="14838" width="9.140625" style="1"/>
    <col min="14839" max="14839" width="6.5703125" style="1" customWidth="1"/>
    <col min="14840" max="14840" width="8.28515625" style="1" customWidth="1"/>
    <col min="14841" max="15087" width="9.140625" style="1"/>
    <col min="15088" max="15088" width="6.140625" style="1" customWidth="1"/>
    <col min="15089" max="15092" width="9.140625" style="1"/>
    <col min="15093" max="15093" width="13" style="1" customWidth="1"/>
    <col min="15094" max="15094" width="9.140625" style="1"/>
    <col min="15095" max="15095" width="6.5703125" style="1" customWidth="1"/>
    <col min="15096" max="15096" width="8.28515625" style="1" customWidth="1"/>
    <col min="15097" max="15343" width="9.140625" style="1"/>
    <col min="15344" max="15344" width="6.140625" style="1" customWidth="1"/>
    <col min="15345" max="15348" width="9.140625" style="1"/>
    <col min="15349" max="15349" width="13" style="1" customWidth="1"/>
    <col min="15350" max="15350" width="9.140625" style="1"/>
    <col min="15351" max="15351" width="6.5703125" style="1" customWidth="1"/>
    <col min="15352" max="15352" width="8.28515625" style="1" customWidth="1"/>
    <col min="15353" max="15599" width="9.140625" style="1"/>
    <col min="15600" max="15600" width="6.140625" style="1" customWidth="1"/>
    <col min="15601" max="15604" width="9.140625" style="1"/>
    <col min="15605" max="15605" width="13" style="1" customWidth="1"/>
    <col min="15606" max="15606" width="9.140625" style="1"/>
    <col min="15607" max="15607" width="6.5703125" style="1" customWidth="1"/>
    <col min="15608" max="15608" width="8.28515625" style="1" customWidth="1"/>
    <col min="15609" max="15855" width="9.140625" style="1"/>
    <col min="15856" max="15856" width="6.140625" style="1" customWidth="1"/>
    <col min="15857" max="15860" width="9.140625" style="1"/>
    <col min="15861" max="15861" width="13" style="1" customWidth="1"/>
    <col min="15862" max="15862" width="9.140625" style="1"/>
    <col min="15863" max="15863" width="6.5703125" style="1" customWidth="1"/>
    <col min="15864" max="15864" width="8.28515625" style="1" customWidth="1"/>
    <col min="15865" max="16111" width="9.140625" style="1"/>
    <col min="16112" max="16112" width="6.140625" style="1" customWidth="1"/>
    <col min="16113" max="16116" width="9.140625" style="1"/>
    <col min="16117" max="16117" width="13" style="1" customWidth="1"/>
    <col min="16118" max="16118" width="9.140625" style="1"/>
    <col min="16119" max="16119" width="6.5703125" style="1" customWidth="1"/>
    <col min="16120" max="16120" width="8.28515625" style="1" customWidth="1"/>
    <col min="16121" max="16384" width="9.140625" style="1"/>
  </cols>
  <sheetData>
    <row r="1" spans="1:10" ht="39.6" customHeight="1" thickBot="1" x14ac:dyDescent="0.3">
      <c r="E1" s="168" t="s">
        <v>106</v>
      </c>
      <c r="F1" s="169"/>
      <c r="G1" s="170"/>
    </row>
    <row r="2" spans="1:10" ht="28.15" customHeight="1" x14ac:dyDescent="0.25">
      <c r="E2" s="2"/>
    </row>
    <row r="3" spans="1:10" x14ac:dyDescent="0.2">
      <c r="E3" s="3"/>
      <c r="J3" s="1" t="s">
        <v>15</v>
      </c>
    </row>
    <row r="4" spans="1:10" ht="13.15" customHeight="1" x14ac:dyDescent="0.2">
      <c r="A4" s="4"/>
      <c r="B4" s="5"/>
      <c r="C4" s="152" t="s">
        <v>0</v>
      </c>
      <c r="D4" s="153"/>
      <c r="E4" s="157"/>
      <c r="F4" s="6"/>
      <c r="G4" s="6"/>
      <c r="H4" s="6"/>
    </row>
    <row r="5" spans="1:10" x14ac:dyDescent="0.2">
      <c r="A5" s="7" t="s">
        <v>1</v>
      </c>
      <c r="B5" s="8"/>
      <c r="C5" s="155"/>
      <c r="D5" s="167"/>
      <c r="E5" s="156"/>
      <c r="F5" s="9"/>
      <c r="G5" s="9"/>
      <c r="H5" s="9"/>
    </row>
    <row r="6" spans="1:10" x14ac:dyDescent="0.2">
      <c r="A6" s="10"/>
      <c r="B6" s="11"/>
      <c r="C6" s="158"/>
      <c r="D6" s="159"/>
      <c r="E6" s="159"/>
      <c r="F6" s="9">
        <v>2025</v>
      </c>
      <c r="G6" s="9">
        <v>2026</v>
      </c>
      <c r="H6" s="9">
        <v>2027</v>
      </c>
    </row>
    <row r="7" spans="1:10" x14ac:dyDescent="0.2">
      <c r="A7" s="12"/>
      <c r="B7" s="4"/>
      <c r="C7" s="13" t="s">
        <v>2</v>
      </c>
    </row>
    <row r="8" spans="1:10" x14ac:dyDescent="0.2">
      <c r="A8" s="12"/>
      <c r="B8" s="12"/>
      <c r="C8" s="13" t="s">
        <v>3</v>
      </c>
    </row>
    <row r="9" spans="1:10" x14ac:dyDescent="0.2">
      <c r="A9" s="14">
        <v>41</v>
      </c>
      <c r="B9" s="14">
        <v>110</v>
      </c>
      <c r="C9" s="161" t="s">
        <v>4</v>
      </c>
      <c r="D9" s="162"/>
      <c r="E9" s="163"/>
      <c r="F9" s="15">
        <v>188312</v>
      </c>
      <c r="G9" s="15">
        <v>188312</v>
      </c>
      <c r="H9" s="15">
        <v>188312</v>
      </c>
    </row>
    <row r="10" spans="1:10" x14ac:dyDescent="0.2">
      <c r="A10" s="14">
        <v>41</v>
      </c>
      <c r="B10" s="14">
        <v>120</v>
      </c>
      <c r="C10" s="161" t="s">
        <v>93</v>
      </c>
      <c r="D10" s="162"/>
      <c r="E10" s="163"/>
      <c r="F10" s="16">
        <v>17000</v>
      </c>
      <c r="G10" s="16">
        <v>17000</v>
      </c>
      <c r="H10" s="16">
        <v>17000</v>
      </c>
    </row>
    <row r="11" spans="1:10" x14ac:dyDescent="0.2">
      <c r="A11" s="14">
        <v>41</v>
      </c>
      <c r="B11" s="14">
        <v>130</v>
      </c>
      <c r="C11" s="161" t="s">
        <v>5</v>
      </c>
      <c r="D11" s="162"/>
      <c r="E11" s="163"/>
      <c r="F11" s="16">
        <v>17000</v>
      </c>
      <c r="G11" s="16">
        <v>17000</v>
      </c>
      <c r="H11" s="16">
        <v>17000</v>
      </c>
    </row>
    <row r="12" spans="1:10" x14ac:dyDescent="0.2">
      <c r="A12" s="14">
        <v>41</v>
      </c>
      <c r="B12" s="14">
        <v>210</v>
      </c>
      <c r="C12" s="161" t="s">
        <v>6</v>
      </c>
      <c r="D12" s="162"/>
      <c r="E12" s="163"/>
      <c r="F12" s="16">
        <v>17810</v>
      </c>
      <c r="G12" s="16">
        <v>17810</v>
      </c>
      <c r="H12" s="16">
        <v>17810</v>
      </c>
    </row>
    <row r="13" spans="1:10" x14ac:dyDescent="0.2">
      <c r="A13" s="14">
        <v>41</v>
      </c>
      <c r="B13" s="14">
        <v>220</v>
      </c>
      <c r="C13" s="164" t="s">
        <v>7</v>
      </c>
      <c r="D13" s="165"/>
      <c r="E13" s="166"/>
      <c r="F13" s="16">
        <v>30000</v>
      </c>
      <c r="G13" s="16">
        <v>30000</v>
      </c>
      <c r="H13" s="16">
        <v>30000</v>
      </c>
    </row>
    <row r="14" spans="1:10" x14ac:dyDescent="0.2">
      <c r="A14" s="14">
        <v>41</v>
      </c>
      <c r="B14" s="14">
        <v>290</v>
      </c>
      <c r="C14" s="161" t="s">
        <v>8</v>
      </c>
      <c r="D14" s="162"/>
      <c r="E14" s="163"/>
      <c r="F14" s="16">
        <v>500</v>
      </c>
      <c r="G14" s="16">
        <v>500</v>
      </c>
      <c r="H14" s="16">
        <v>500</v>
      </c>
    </row>
    <row r="15" spans="1:10" ht="16.899999999999999" customHeight="1" x14ac:dyDescent="0.2">
      <c r="A15" s="17"/>
      <c r="B15" s="14">
        <v>300</v>
      </c>
      <c r="C15" s="171" t="s">
        <v>9</v>
      </c>
      <c r="D15" s="172"/>
      <c r="E15" s="173"/>
      <c r="F15" s="16">
        <v>3000</v>
      </c>
      <c r="G15" s="16">
        <v>3000</v>
      </c>
      <c r="H15" s="16">
        <v>3000</v>
      </c>
    </row>
    <row r="16" spans="1:10" ht="16.899999999999999" customHeight="1" x14ac:dyDescent="0.25">
      <c r="A16" s="17"/>
      <c r="B16" s="18"/>
      <c r="C16" s="19"/>
      <c r="D16" s="162"/>
      <c r="E16" s="177"/>
      <c r="F16" s="14"/>
      <c r="G16" s="14"/>
      <c r="H16" s="14"/>
    </row>
    <row r="17" spans="1:8" ht="16.899999999999999" customHeight="1" x14ac:dyDescent="0.25">
      <c r="A17" s="17"/>
      <c r="B17" s="18"/>
      <c r="C17" s="19"/>
      <c r="D17" s="20"/>
      <c r="E17" s="21"/>
      <c r="F17" s="14"/>
      <c r="G17" s="14"/>
      <c r="H17" s="14"/>
    </row>
    <row r="18" spans="1:8" ht="16.899999999999999" customHeight="1" x14ac:dyDescent="0.25">
      <c r="A18" s="17"/>
      <c r="B18" s="18"/>
      <c r="C18" s="19"/>
      <c r="D18" s="172"/>
      <c r="E18" s="178"/>
      <c r="F18" s="14"/>
      <c r="G18" s="14"/>
      <c r="H18" s="14"/>
    </row>
    <row r="19" spans="1:8" ht="16.899999999999999" customHeight="1" x14ac:dyDescent="0.25">
      <c r="A19" s="17"/>
      <c r="B19" s="18"/>
      <c r="C19" s="19"/>
      <c r="D19" s="19"/>
      <c r="E19" s="22"/>
      <c r="F19" s="14"/>
      <c r="G19" s="14"/>
      <c r="H19" s="14"/>
    </row>
    <row r="20" spans="1:8" ht="16.899999999999999" customHeight="1" x14ac:dyDescent="0.25">
      <c r="A20" s="17"/>
      <c r="B20" s="18"/>
      <c r="C20" s="19"/>
      <c r="D20" s="19"/>
      <c r="E20" s="22"/>
      <c r="F20" s="14"/>
      <c r="G20" s="14"/>
      <c r="H20" s="14"/>
    </row>
    <row r="21" spans="1:8" ht="16.899999999999999" customHeight="1" x14ac:dyDescent="0.25">
      <c r="A21" s="17"/>
      <c r="B21" s="18"/>
      <c r="C21" s="19"/>
      <c r="D21" s="19"/>
      <c r="E21" s="22"/>
      <c r="F21" s="14"/>
      <c r="G21" s="14"/>
      <c r="H21" s="14"/>
    </row>
    <row r="22" spans="1:8" ht="16.899999999999999" customHeight="1" x14ac:dyDescent="0.25">
      <c r="A22" s="17"/>
      <c r="B22" s="18"/>
      <c r="C22" s="19"/>
      <c r="D22" s="19"/>
      <c r="E22" s="22"/>
      <c r="F22" s="14"/>
      <c r="G22" s="14"/>
      <c r="H22" s="14"/>
    </row>
    <row r="23" spans="1:8" ht="16.899999999999999" customHeight="1" x14ac:dyDescent="0.25">
      <c r="A23" s="17"/>
      <c r="B23" s="18"/>
      <c r="C23" s="19"/>
      <c r="D23" s="19"/>
      <c r="E23" s="22"/>
      <c r="F23" s="14"/>
      <c r="G23" s="14"/>
      <c r="H23" s="14"/>
    </row>
    <row r="24" spans="1:8" ht="16.899999999999999" customHeight="1" x14ac:dyDescent="0.25">
      <c r="A24" s="17"/>
      <c r="B24" s="18"/>
      <c r="C24" s="19"/>
      <c r="D24" s="19"/>
      <c r="E24" s="22"/>
      <c r="F24" s="14"/>
      <c r="G24" s="14"/>
      <c r="H24" s="14"/>
    </row>
    <row r="25" spans="1:8" ht="16.899999999999999" customHeight="1" x14ac:dyDescent="0.25">
      <c r="A25" s="17"/>
      <c r="B25" s="18"/>
      <c r="C25" s="19"/>
      <c r="D25" s="20"/>
      <c r="E25" s="23"/>
      <c r="F25" s="14"/>
      <c r="G25" s="14"/>
      <c r="H25" s="14"/>
    </row>
    <row r="26" spans="1:8" ht="16.899999999999999" customHeight="1" x14ac:dyDescent="0.25">
      <c r="A26" s="17"/>
      <c r="B26" s="18"/>
      <c r="C26" s="19"/>
      <c r="D26" s="20"/>
      <c r="E26" s="23"/>
      <c r="F26" s="14"/>
      <c r="G26" s="14"/>
      <c r="H26" s="14"/>
    </row>
    <row r="27" spans="1:8" x14ac:dyDescent="0.2">
      <c r="A27" s="24"/>
      <c r="B27" s="25"/>
      <c r="C27" s="26" t="s">
        <v>10</v>
      </c>
      <c r="D27" s="26"/>
      <c r="E27" s="26"/>
      <c r="F27" s="27">
        <f>SUM(F9:F26)</f>
        <v>273622</v>
      </c>
      <c r="G27" s="27">
        <f>SUM(G9:G26)</f>
        <v>273622</v>
      </c>
      <c r="H27" s="27">
        <f>SUM(H9:H26)</f>
        <v>273622</v>
      </c>
    </row>
    <row r="28" spans="1:8" x14ac:dyDescent="0.2">
      <c r="A28" s="28"/>
      <c r="B28" s="28"/>
      <c r="C28" s="28"/>
      <c r="D28" s="28"/>
      <c r="E28" s="28"/>
    </row>
    <row r="29" spans="1:8" x14ac:dyDescent="0.2">
      <c r="A29" s="28"/>
      <c r="B29" s="28"/>
      <c r="C29" s="28"/>
      <c r="D29" s="28"/>
      <c r="E29" s="28"/>
    </row>
    <row r="30" spans="1:8" x14ac:dyDescent="0.2">
      <c r="A30" s="28"/>
      <c r="B30" s="28"/>
      <c r="C30" s="28"/>
      <c r="D30" s="28"/>
      <c r="E30" s="28"/>
    </row>
    <row r="33" spans="1:11" ht="30" customHeight="1" x14ac:dyDescent="0.2">
      <c r="A33" s="29"/>
      <c r="B33" s="5"/>
      <c r="C33" s="152" t="s">
        <v>0</v>
      </c>
      <c r="D33" s="153"/>
      <c r="E33" s="154"/>
      <c r="F33" s="4"/>
      <c r="G33" s="4"/>
      <c r="H33" s="4"/>
    </row>
    <row r="34" spans="1:11" ht="15" x14ac:dyDescent="0.25">
      <c r="A34" s="30"/>
      <c r="B34" s="8"/>
      <c r="C34" s="155"/>
      <c r="D34" s="156"/>
      <c r="E34" s="157"/>
      <c r="F34" s="10">
        <v>2025</v>
      </c>
      <c r="G34" s="10">
        <v>2026</v>
      </c>
      <c r="H34" s="10">
        <v>2027</v>
      </c>
    </row>
    <row r="35" spans="1:11" ht="2.4500000000000002" customHeight="1" x14ac:dyDescent="0.25">
      <c r="A35" s="31"/>
      <c r="B35" s="11"/>
      <c r="C35" s="158"/>
      <c r="D35" s="159"/>
      <c r="E35" s="160"/>
      <c r="F35" s="10">
        <v>2022</v>
      </c>
      <c r="G35" s="10">
        <v>2022</v>
      </c>
      <c r="H35" s="10">
        <v>2023</v>
      </c>
    </row>
    <row r="36" spans="1:11" x14ac:dyDescent="0.2">
      <c r="A36" s="4"/>
      <c r="B36" s="4"/>
      <c r="C36" s="32" t="s">
        <v>11</v>
      </c>
      <c r="D36" s="33"/>
      <c r="E36" s="34"/>
      <c r="F36" s="14"/>
      <c r="G36" s="14"/>
      <c r="H36" s="14"/>
    </row>
    <row r="37" spans="1:11" x14ac:dyDescent="0.2">
      <c r="A37" s="12"/>
      <c r="B37" s="12">
        <v>400</v>
      </c>
      <c r="C37" s="35" t="s">
        <v>12</v>
      </c>
      <c r="D37" s="3"/>
      <c r="E37" s="36"/>
      <c r="F37" s="14"/>
      <c r="G37" s="14"/>
      <c r="H37" s="14"/>
    </row>
    <row r="38" spans="1:11" x14ac:dyDescent="0.2">
      <c r="A38" s="12">
        <v>46</v>
      </c>
      <c r="B38" s="12"/>
      <c r="C38" s="161" t="s">
        <v>13</v>
      </c>
      <c r="D38" s="162"/>
      <c r="E38" s="163"/>
      <c r="F38" s="14">
        <v>2000</v>
      </c>
      <c r="G38" s="14">
        <v>2000</v>
      </c>
      <c r="H38" s="14">
        <v>2000</v>
      </c>
      <c r="K38" s="37"/>
    </row>
    <row r="39" spans="1:11" x14ac:dyDescent="0.2">
      <c r="A39" s="12"/>
      <c r="B39" s="12"/>
      <c r="C39" s="38" t="s">
        <v>14</v>
      </c>
      <c r="D39" s="20"/>
      <c r="E39" s="39"/>
      <c r="F39" s="14"/>
      <c r="G39" s="14"/>
      <c r="H39" s="14"/>
      <c r="K39" s="37"/>
    </row>
    <row r="40" spans="1:11" x14ac:dyDescent="0.2">
      <c r="A40" s="12"/>
      <c r="B40" s="12" t="s">
        <v>15</v>
      </c>
      <c r="C40" s="38" t="s">
        <v>16</v>
      </c>
      <c r="D40" s="20"/>
      <c r="E40" s="39"/>
      <c r="F40" s="14"/>
      <c r="G40" s="14"/>
      <c r="H40" s="14"/>
      <c r="K40" s="37"/>
    </row>
    <row r="41" spans="1:11" x14ac:dyDescent="0.2">
      <c r="A41" s="12">
        <v>52</v>
      </c>
      <c r="B41" s="12"/>
      <c r="C41" s="38">
        <v>513</v>
      </c>
      <c r="D41" s="20" t="s">
        <v>94</v>
      </c>
      <c r="E41" s="39"/>
      <c r="F41" s="14"/>
      <c r="G41" s="14"/>
      <c r="H41" s="14"/>
      <c r="K41" s="40"/>
    </row>
    <row r="42" spans="1:11" x14ac:dyDescent="0.2">
      <c r="A42" s="14"/>
      <c r="B42" s="14"/>
      <c r="C42" s="161" t="s">
        <v>96</v>
      </c>
      <c r="D42" s="162"/>
      <c r="E42" s="163"/>
      <c r="F42" s="14"/>
      <c r="G42" s="14"/>
      <c r="H42" s="14"/>
    </row>
    <row r="43" spans="1:11" x14ac:dyDescent="0.2">
      <c r="A43" s="24"/>
      <c r="B43" s="24"/>
      <c r="C43" s="174" t="s">
        <v>17</v>
      </c>
      <c r="D43" s="175"/>
      <c r="E43" s="176"/>
      <c r="F43" s="41">
        <f>SUM(F37:F42)</f>
        <v>2000</v>
      </c>
      <c r="G43" s="41">
        <f>SUM(G37:G42)</f>
        <v>2000</v>
      </c>
      <c r="H43" s="41">
        <f>SUM(H37:H42)</f>
        <v>2000</v>
      </c>
    </row>
    <row r="44" spans="1:11" x14ac:dyDescent="0.2">
      <c r="A44" s="14"/>
      <c r="B44" s="14"/>
      <c r="C44" s="171"/>
      <c r="D44" s="172"/>
      <c r="E44" s="173"/>
      <c r="F44" s="14"/>
      <c r="G44" s="14"/>
      <c r="H44" s="14"/>
    </row>
    <row r="45" spans="1:11" x14ac:dyDescent="0.2">
      <c r="A45" s="18"/>
      <c r="B45" s="18"/>
      <c r="C45" s="42"/>
      <c r="D45" s="42"/>
      <c r="E45" s="42"/>
    </row>
    <row r="46" spans="1:11" x14ac:dyDescent="0.2">
      <c r="A46" s="12"/>
      <c r="B46" s="12">
        <v>800</v>
      </c>
      <c r="C46" s="13" t="s">
        <v>18</v>
      </c>
      <c r="F46" s="14"/>
      <c r="G46" s="14"/>
      <c r="H46" s="14"/>
    </row>
    <row r="47" spans="1:11" x14ac:dyDescent="0.2">
      <c r="A47" s="12"/>
      <c r="B47" s="28"/>
      <c r="C47" s="1" t="s">
        <v>19</v>
      </c>
      <c r="F47" s="14"/>
      <c r="G47" s="14"/>
      <c r="H47" s="14"/>
    </row>
    <row r="48" spans="1:11" x14ac:dyDescent="0.2">
      <c r="A48" s="14"/>
      <c r="C48" s="161"/>
      <c r="D48" s="162"/>
      <c r="E48" s="163"/>
      <c r="F48" s="14"/>
      <c r="G48" s="14"/>
      <c r="H48" s="14"/>
    </row>
    <row r="49" spans="1:14" x14ac:dyDescent="0.2">
      <c r="A49" s="14">
        <v>41</v>
      </c>
      <c r="C49" s="38"/>
      <c r="D49" s="20" t="s">
        <v>20</v>
      </c>
      <c r="E49" s="39"/>
      <c r="F49" s="14">
        <v>10793</v>
      </c>
      <c r="G49" s="14">
        <v>10793</v>
      </c>
      <c r="H49" s="14">
        <v>10794</v>
      </c>
    </row>
    <row r="50" spans="1:14" x14ac:dyDescent="0.2">
      <c r="A50" s="14">
        <v>41</v>
      </c>
      <c r="C50" s="38"/>
      <c r="D50" s="20" t="s">
        <v>21</v>
      </c>
      <c r="E50" s="39" t="s">
        <v>22</v>
      </c>
      <c r="F50" s="14">
        <v>19540</v>
      </c>
      <c r="G50" s="14">
        <v>19540</v>
      </c>
      <c r="H50" s="14">
        <v>19540</v>
      </c>
      <c r="N50" s="1" t="s">
        <v>15</v>
      </c>
    </row>
    <row r="51" spans="1:14" x14ac:dyDescent="0.2">
      <c r="A51" s="14">
        <v>41</v>
      </c>
      <c r="B51" s="37"/>
      <c r="C51" s="38"/>
      <c r="D51" s="20"/>
      <c r="E51" s="39" t="s">
        <v>23</v>
      </c>
      <c r="F51" s="14"/>
      <c r="G51" s="14"/>
      <c r="H51" s="14"/>
    </row>
    <row r="52" spans="1:14" x14ac:dyDescent="0.2">
      <c r="A52" s="14"/>
      <c r="B52" s="37"/>
      <c r="C52" s="38"/>
      <c r="D52" s="20"/>
      <c r="E52" s="129"/>
      <c r="F52" s="43"/>
      <c r="G52" s="43"/>
      <c r="H52" s="43"/>
    </row>
    <row r="53" spans="1:14" x14ac:dyDescent="0.2">
      <c r="A53" s="14"/>
      <c r="B53" s="37"/>
      <c r="C53" s="38"/>
      <c r="D53" s="20"/>
      <c r="E53" s="129"/>
      <c r="F53" s="16"/>
      <c r="G53" s="16"/>
      <c r="H53" s="16"/>
    </row>
    <row r="54" spans="1:14" x14ac:dyDescent="0.2">
      <c r="A54" s="24"/>
      <c r="B54" s="44"/>
      <c r="C54" s="174" t="s">
        <v>10</v>
      </c>
      <c r="D54" s="175"/>
      <c r="E54" s="176"/>
      <c r="F54" s="27">
        <f>SUM(F49:F53)</f>
        <v>30333</v>
      </c>
      <c r="G54" s="27">
        <f>SUM(G49:G53)</f>
        <v>30333</v>
      </c>
      <c r="H54" s="27">
        <f>SUM(H49:H53)</f>
        <v>30334</v>
      </c>
    </row>
    <row r="55" spans="1:14" x14ac:dyDescent="0.2">
      <c r="A55" s="18"/>
      <c r="B55" s="37"/>
      <c r="C55" s="161"/>
      <c r="D55" s="162"/>
      <c r="E55" s="163"/>
    </row>
    <row r="56" spans="1:14" x14ac:dyDescent="0.2">
      <c r="B56" s="40"/>
      <c r="C56" s="45"/>
      <c r="D56" s="45"/>
      <c r="E56" s="45"/>
    </row>
    <row r="57" spans="1:14" x14ac:dyDescent="0.2">
      <c r="B57" s="40"/>
      <c r="C57" s="45"/>
      <c r="D57" s="45"/>
      <c r="E57" s="45"/>
    </row>
    <row r="58" spans="1:14" x14ac:dyDescent="0.2">
      <c r="B58" s="40"/>
      <c r="C58" s="45"/>
      <c r="D58" s="45"/>
      <c r="E58" s="45"/>
    </row>
    <row r="59" spans="1:14" x14ac:dyDescent="0.2">
      <c r="B59" s="40"/>
      <c r="C59" s="45"/>
      <c r="D59" s="45"/>
      <c r="E59" s="45"/>
    </row>
    <row r="60" spans="1:14" x14ac:dyDescent="0.2">
      <c r="B60" s="28"/>
      <c r="C60" s="28"/>
      <c r="D60" s="28"/>
      <c r="E60" s="28"/>
    </row>
    <row r="61" spans="1:14" x14ac:dyDescent="0.2">
      <c r="B61" s="28"/>
      <c r="C61" s="28"/>
      <c r="D61" s="28"/>
      <c r="E61" s="28"/>
    </row>
    <row r="62" spans="1:14" x14ac:dyDescent="0.2">
      <c r="B62" s="28"/>
      <c r="C62" s="28"/>
      <c r="D62" s="28"/>
      <c r="E62" s="28"/>
    </row>
    <row r="63" spans="1:14" x14ac:dyDescent="0.2">
      <c r="B63" s="28"/>
      <c r="C63" s="28"/>
      <c r="D63" s="28"/>
      <c r="E63" s="28"/>
    </row>
    <row r="64" spans="1:14" x14ac:dyDescent="0.2">
      <c r="B64" s="28"/>
      <c r="C64" s="28"/>
      <c r="D64" s="28"/>
      <c r="E64" s="28"/>
    </row>
    <row r="65" spans="2:5" x14ac:dyDescent="0.2">
      <c r="B65" s="156"/>
      <c r="C65" s="156"/>
      <c r="D65" s="156"/>
      <c r="E65" s="156"/>
    </row>
    <row r="66" spans="2:5" x14ac:dyDescent="0.2">
      <c r="B66" s="156"/>
      <c r="C66" s="156"/>
      <c r="D66" s="156"/>
      <c r="E66" s="156"/>
    </row>
    <row r="67" spans="2:5" x14ac:dyDescent="0.2">
      <c r="B67" s="45"/>
      <c r="C67" s="45"/>
      <c r="D67" s="45"/>
      <c r="E67" s="45"/>
    </row>
    <row r="68" spans="2:5" x14ac:dyDescent="0.2">
      <c r="B68" s="28"/>
      <c r="C68" s="28"/>
      <c r="D68" s="28"/>
      <c r="E68" s="28"/>
    </row>
    <row r="69" spans="2:5" x14ac:dyDescent="0.2">
      <c r="B69" s="156"/>
      <c r="C69" s="156"/>
      <c r="D69" s="156"/>
      <c r="E69" s="156"/>
    </row>
    <row r="70" spans="2:5" x14ac:dyDescent="0.2">
      <c r="B70" s="156"/>
      <c r="C70" s="156"/>
      <c r="D70" s="156"/>
      <c r="E70" s="156"/>
    </row>
    <row r="71" spans="2:5" x14ac:dyDescent="0.2">
      <c r="B71" s="45"/>
      <c r="C71" s="45"/>
      <c r="D71" s="45"/>
      <c r="E71" s="45"/>
    </row>
    <row r="72" spans="2:5" x14ac:dyDescent="0.2">
      <c r="B72" s="28"/>
      <c r="C72" s="28"/>
      <c r="D72" s="28"/>
      <c r="E72" s="28"/>
    </row>
    <row r="73" spans="2:5" x14ac:dyDescent="0.2">
      <c r="B73" s="156"/>
      <c r="C73" s="156"/>
      <c r="D73" s="156"/>
      <c r="E73" s="156"/>
    </row>
    <row r="74" spans="2:5" x14ac:dyDescent="0.2">
      <c r="B74" s="156"/>
      <c r="C74" s="156"/>
      <c r="D74" s="156"/>
      <c r="E74" s="156"/>
    </row>
    <row r="75" spans="2:5" x14ac:dyDescent="0.2">
      <c r="B75" s="45"/>
      <c r="C75" s="45"/>
      <c r="D75" s="45"/>
      <c r="E75" s="45"/>
    </row>
    <row r="76" spans="2:5" x14ac:dyDescent="0.2">
      <c r="B76" s="45"/>
      <c r="C76" s="45"/>
      <c r="D76" s="45"/>
      <c r="E76" s="45"/>
    </row>
    <row r="77" spans="2:5" x14ac:dyDescent="0.2">
      <c r="B77" s="45"/>
      <c r="C77" s="45"/>
      <c r="D77" s="45"/>
      <c r="E77" s="45"/>
    </row>
    <row r="78" spans="2:5" x14ac:dyDescent="0.2">
      <c r="B78" s="28"/>
      <c r="C78" s="28"/>
      <c r="D78" s="28"/>
      <c r="E78" s="28"/>
    </row>
    <row r="79" spans="2:5" x14ac:dyDescent="0.2">
      <c r="B79" s="28"/>
      <c r="C79" s="28"/>
      <c r="D79" s="28"/>
      <c r="E79" s="28"/>
    </row>
    <row r="80" spans="2:5" x14ac:dyDescent="0.2">
      <c r="B80" s="28"/>
      <c r="C80" s="28"/>
      <c r="D80" s="28"/>
      <c r="E80" s="28"/>
    </row>
    <row r="81" spans="2:5" x14ac:dyDescent="0.2">
      <c r="B81" s="28"/>
      <c r="C81" s="28"/>
      <c r="D81" s="28"/>
      <c r="E81" s="28"/>
    </row>
    <row r="82" spans="2:5" x14ac:dyDescent="0.2">
      <c r="B82" s="28"/>
      <c r="C82" s="28"/>
      <c r="D82" s="28"/>
      <c r="E82" s="28"/>
    </row>
    <row r="83" spans="2:5" x14ac:dyDescent="0.2">
      <c r="B83" s="28"/>
      <c r="C83" s="28"/>
      <c r="D83" s="28"/>
      <c r="E83" s="28"/>
    </row>
    <row r="84" spans="2:5" x14ac:dyDescent="0.2">
      <c r="B84" s="28"/>
      <c r="C84" s="28"/>
      <c r="D84" s="28"/>
      <c r="E84" s="28"/>
    </row>
    <row r="85" spans="2:5" x14ac:dyDescent="0.2">
      <c r="B85" s="28"/>
      <c r="C85" s="28"/>
      <c r="D85" s="28"/>
      <c r="E85" s="28"/>
    </row>
    <row r="86" spans="2:5" x14ac:dyDescent="0.2">
      <c r="B86" s="28"/>
      <c r="C86" s="28"/>
      <c r="D86" s="28"/>
      <c r="E86" s="28"/>
    </row>
    <row r="87" spans="2:5" x14ac:dyDescent="0.2">
      <c r="B87" s="28"/>
      <c r="C87" s="28"/>
      <c r="D87" s="28"/>
      <c r="E87" s="28"/>
    </row>
    <row r="88" spans="2:5" x14ac:dyDescent="0.2">
      <c r="B88" s="28"/>
      <c r="C88" s="28"/>
      <c r="D88" s="28"/>
      <c r="E88" s="28"/>
    </row>
    <row r="89" spans="2:5" x14ac:dyDescent="0.2">
      <c r="B89" s="28"/>
      <c r="C89" s="28"/>
      <c r="D89" s="28"/>
      <c r="E89" s="28"/>
    </row>
    <row r="90" spans="2:5" x14ac:dyDescent="0.2">
      <c r="B90" s="28"/>
      <c r="C90" s="28"/>
      <c r="D90" s="28"/>
      <c r="E90" s="28"/>
    </row>
    <row r="91" spans="2:5" x14ac:dyDescent="0.2">
      <c r="B91" s="28"/>
      <c r="C91" s="28"/>
      <c r="D91" s="28"/>
      <c r="E91" s="28"/>
    </row>
    <row r="92" spans="2:5" x14ac:dyDescent="0.2">
      <c r="B92" s="28"/>
      <c r="C92" s="28"/>
      <c r="D92" s="28"/>
      <c r="E92" s="28"/>
    </row>
    <row r="93" spans="2:5" x14ac:dyDescent="0.2">
      <c r="B93" s="28"/>
      <c r="C93" s="28"/>
      <c r="D93" s="28"/>
      <c r="E93" s="28"/>
    </row>
    <row r="94" spans="2:5" x14ac:dyDescent="0.2">
      <c r="B94" s="28"/>
      <c r="C94" s="28"/>
      <c r="D94" s="28"/>
      <c r="E94" s="28"/>
    </row>
    <row r="95" spans="2:5" x14ac:dyDescent="0.2">
      <c r="B95" s="28"/>
      <c r="C95" s="28"/>
      <c r="D95" s="28"/>
      <c r="E95" s="28"/>
    </row>
    <row r="96" spans="2:5" x14ac:dyDescent="0.2">
      <c r="B96" s="28"/>
      <c r="C96" s="28"/>
      <c r="D96" s="28"/>
      <c r="E96" s="28"/>
    </row>
    <row r="97" spans="2:5" x14ac:dyDescent="0.2">
      <c r="B97" s="28"/>
      <c r="C97" s="28"/>
      <c r="D97" s="28"/>
      <c r="E97" s="28"/>
    </row>
    <row r="98" spans="2:5" x14ac:dyDescent="0.2">
      <c r="B98" s="28"/>
      <c r="C98" s="28"/>
      <c r="D98" s="28"/>
      <c r="E98" s="28"/>
    </row>
    <row r="99" spans="2:5" x14ac:dyDescent="0.2">
      <c r="B99" s="28"/>
      <c r="C99" s="28"/>
      <c r="D99" s="28"/>
      <c r="E99" s="28"/>
    </row>
    <row r="100" spans="2:5" x14ac:dyDescent="0.2">
      <c r="B100" s="28"/>
      <c r="C100" s="28"/>
      <c r="D100" s="28"/>
      <c r="E100" s="28"/>
    </row>
    <row r="101" spans="2:5" x14ac:dyDescent="0.2">
      <c r="B101" s="28"/>
      <c r="C101" s="28"/>
      <c r="D101" s="28"/>
      <c r="E101" s="28"/>
    </row>
    <row r="102" spans="2:5" x14ac:dyDescent="0.2">
      <c r="B102" s="28"/>
      <c r="C102" s="28"/>
      <c r="D102" s="28"/>
      <c r="E102" s="28"/>
    </row>
    <row r="103" spans="2:5" x14ac:dyDescent="0.2">
      <c r="B103" s="28"/>
      <c r="C103" s="28"/>
      <c r="D103" s="28"/>
      <c r="E103" s="28"/>
    </row>
    <row r="104" spans="2:5" x14ac:dyDescent="0.2">
      <c r="B104" s="28"/>
      <c r="C104" s="28"/>
      <c r="D104" s="28"/>
      <c r="E104" s="28"/>
    </row>
    <row r="105" spans="2:5" x14ac:dyDescent="0.2">
      <c r="B105" s="28"/>
      <c r="C105" s="28"/>
      <c r="D105" s="28"/>
      <c r="E105" s="28"/>
    </row>
    <row r="106" spans="2:5" x14ac:dyDescent="0.2">
      <c r="B106" s="28"/>
      <c r="C106" s="28"/>
      <c r="D106" s="28"/>
      <c r="E106" s="28"/>
    </row>
    <row r="107" spans="2:5" x14ac:dyDescent="0.2">
      <c r="B107" s="28"/>
      <c r="C107" s="28"/>
      <c r="D107" s="28"/>
      <c r="E107" s="28"/>
    </row>
    <row r="108" spans="2:5" x14ac:dyDescent="0.2">
      <c r="B108" s="28"/>
      <c r="C108" s="28"/>
      <c r="D108" s="28"/>
      <c r="E108" s="28"/>
    </row>
    <row r="109" spans="2:5" x14ac:dyDescent="0.2">
      <c r="B109" s="28"/>
      <c r="C109" s="28"/>
      <c r="D109" s="28"/>
      <c r="E109" s="28"/>
    </row>
    <row r="110" spans="2:5" x14ac:dyDescent="0.2">
      <c r="B110" s="28"/>
      <c r="C110" s="28"/>
      <c r="D110" s="28"/>
      <c r="E110" s="28"/>
    </row>
    <row r="111" spans="2:5" x14ac:dyDescent="0.2">
      <c r="B111" s="28"/>
      <c r="C111" s="28"/>
      <c r="D111" s="28"/>
      <c r="E111" s="28"/>
    </row>
    <row r="112" spans="2:5" x14ac:dyDescent="0.2">
      <c r="B112" s="28"/>
      <c r="C112" s="28"/>
      <c r="D112" s="28"/>
      <c r="E112" s="28"/>
    </row>
    <row r="113" spans="2:5" x14ac:dyDescent="0.2">
      <c r="B113" s="28"/>
      <c r="C113" s="28"/>
      <c r="D113" s="28"/>
      <c r="E113" s="28"/>
    </row>
    <row r="114" spans="2:5" x14ac:dyDescent="0.2">
      <c r="B114" s="28"/>
      <c r="C114" s="28"/>
      <c r="D114" s="28"/>
      <c r="E114" s="28"/>
    </row>
    <row r="115" spans="2:5" x14ac:dyDescent="0.2">
      <c r="B115" s="28"/>
      <c r="C115" s="28"/>
      <c r="D115" s="28"/>
      <c r="E115" s="28"/>
    </row>
    <row r="116" spans="2:5" x14ac:dyDescent="0.2">
      <c r="B116" s="28"/>
      <c r="C116" s="28"/>
      <c r="D116" s="28"/>
      <c r="E116" s="28"/>
    </row>
    <row r="117" spans="2:5" x14ac:dyDescent="0.2">
      <c r="B117" s="28"/>
      <c r="C117" s="28"/>
      <c r="D117" s="28"/>
      <c r="E117" s="28"/>
    </row>
    <row r="118" spans="2:5" x14ac:dyDescent="0.2">
      <c r="B118" s="28"/>
      <c r="C118" s="28"/>
      <c r="D118" s="28"/>
      <c r="E118" s="28"/>
    </row>
    <row r="119" spans="2:5" x14ac:dyDescent="0.2">
      <c r="B119" s="28"/>
      <c r="C119" s="28"/>
      <c r="D119" s="28"/>
      <c r="E119" s="28"/>
    </row>
    <row r="120" spans="2:5" x14ac:dyDescent="0.2">
      <c r="B120" s="28"/>
      <c r="C120" s="28"/>
      <c r="D120" s="28"/>
      <c r="E120" s="28"/>
    </row>
    <row r="121" spans="2:5" x14ac:dyDescent="0.2">
      <c r="B121" s="28"/>
      <c r="C121" s="28"/>
      <c r="D121" s="28"/>
      <c r="E121" s="28"/>
    </row>
    <row r="122" spans="2:5" x14ac:dyDescent="0.2">
      <c r="B122" s="28"/>
      <c r="C122" s="28"/>
      <c r="D122" s="28"/>
      <c r="E122" s="28"/>
    </row>
  </sheetData>
  <mergeCells count="25">
    <mergeCell ref="E1:G1"/>
    <mergeCell ref="B69:E69"/>
    <mergeCell ref="B70:E70"/>
    <mergeCell ref="B73:E73"/>
    <mergeCell ref="B74:E74"/>
    <mergeCell ref="C44:E44"/>
    <mergeCell ref="C48:E48"/>
    <mergeCell ref="C54:E54"/>
    <mergeCell ref="C55:E55"/>
    <mergeCell ref="B65:E65"/>
    <mergeCell ref="B66:E66"/>
    <mergeCell ref="C43:E43"/>
    <mergeCell ref="C14:E14"/>
    <mergeCell ref="C15:E15"/>
    <mergeCell ref="D16:E16"/>
    <mergeCell ref="D18:E18"/>
    <mergeCell ref="C33:E35"/>
    <mergeCell ref="C38:E38"/>
    <mergeCell ref="C42:E42"/>
    <mergeCell ref="C13:E13"/>
    <mergeCell ref="C4:E6"/>
    <mergeCell ref="C9:E9"/>
    <mergeCell ref="C10:E10"/>
    <mergeCell ref="C11:E11"/>
    <mergeCell ref="C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WhiteSpace="0" view="pageLayout" topLeftCell="A136" zoomScaleNormal="100" workbookViewId="0">
      <selection activeCell="K134" sqref="K134"/>
    </sheetView>
  </sheetViews>
  <sheetFormatPr defaultColWidth="9.140625" defaultRowHeight="12.75" x14ac:dyDescent="0.2"/>
  <cols>
    <col min="1" max="1" width="5.140625" style="46" customWidth="1"/>
    <col min="2" max="2" width="14.5703125" style="46" customWidth="1"/>
    <col min="3" max="3" width="9.140625" style="46"/>
    <col min="4" max="4" width="1.28515625" style="46" customWidth="1"/>
    <col min="5" max="5" width="17" style="46" customWidth="1"/>
    <col min="6" max="6" width="10.28515625" style="46" customWidth="1"/>
    <col min="7" max="8" width="9.5703125" style="46" customWidth="1"/>
    <col min="9" max="242" width="9.140625" style="46"/>
    <col min="243" max="243" width="19.7109375" style="46" customWidth="1"/>
    <col min="244" max="244" width="17.28515625" style="46" customWidth="1"/>
    <col min="245" max="245" width="11.85546875" style="46" customWidth="1"/>
    <col min="246" max="246" width="7.28515625" style="46" customWidth="1"/>
    <col min="247" max="247" width="9.140625" style="46"/>
    <col min="248" max="248" width="7" style="46" customWidth="1"/>
    <col min="249" max="498" width="9.140625" style="46"/>
    <col min="499" max="499" width="19.7109375" style="46" customWidth="1"/>
    <col min="500" max="500" width="17.28515625" style="46" customWidth="1"/>
    <col min="501" max="501" width="11.85546875" style="46" customWidth="1"/>
    <col min="502" max="502" width="7.28515625" style="46" customWidth="1"/>
    <col min="503" max="503" width="9.140625" style="46"/>
    <col min="504" max="504" width="7" style="46" customWidth="1"/>
    <col min="505" max="754" width="9.140625" style="46"/>
    <col min="755" max="755" width="19.7109375" style="46" customWidth="1"/>
    <col min="756" max="756" width="17.28515625" style="46" customWidth="1"/>
    <col min="757" max="757" width="11.85546875" style="46" customWidth="1"/>
    <col min="758" max="758" width="7.28515625" style="46" customWidth="1"/>
    <col min="759" max="759" width="9.140625" style="46"/>
    <col min="760" max="760" width="7" style="46" customWidth="1"/>
    <col min="761" max="1010" width="9.140625" style="46"/>
    <col min="1011" max="1011" width="19.7109375" style="46" customWidth="1"/>
    <col min="1012" max="1012" width="17.28515625" style="46" customWidth="1"/>
    <col min="1013" max="1013" width="11.85546875" style="46" customWidth="1"/>
    <col min="1014" max="1014" width="7.28515625" style="46" customWidth="1"/>
    <col min="1015" max="1015" width="9.140625" style="46"/>
    <col min="1016" max="1016" width="7" style="46" customWidth="1"/>
    <col min="1017" max="1266" width="9.140625" style="46"/>
    <col min="1267" max="1267" width="19.7109375" style="46" customWidth="1"/>
    <col min="1268" max="1268" width="17.28515625" style="46" customWidth="1"/>
    <col min="1269" max="1269" width="11.85546875" style="46" customWidth="1"/>
    <col min="1270" max="1270" width="7.28515625" style="46" customWidth="1"/>
    <col min="1271" max="1271" width="9.140625" style="46"/>
    <col min="1272" max="1272" width="7" style="46" customWidth="1"/>
    <col min="1273" max="1522" width="9.140625" style="46"/>
    <col min="1523" max="1523" width="19.7109375" style="46" customWidth="1"/>
    <col min="1524" max="1524" width="17.28515625" style="46" customWidth="1"/>
    <col min="1525" max="1525" width="11.85546875" style="46" customWidth="1"/>
    <col min="1526" max="1526" width="7.28515625" style="46" customWidth="1"/>
    <col min="1527" max="1527" width="9.140625" style="46"/>
    <col min="1528" max="1528" width="7" style="46" customWidth="1"/>
    <col min="1529" max="1778" width="9.140625" style="46"/>
    <col min="1779" max="1779" width="19.7109375" style="46" customWidth="1"/>
    <col min="1780" max="1780" width="17.28515625" style="46" customWidth="1"/>
    <col min="1781" max="1781" width="11.85546875" style="46" customWidth="1"/>
    <col min="1782" max="1782" width="7.28515625" style="46" customWidth="1"/>
    <col min="1783" max="1783" width="9.140625" style="46"/>
    <col min="1784" max="1784" width="7" style="46" customWidth="1"/>
    <col min="1785" max="2034" width="9.140625" style="46"/>
    <col min="2035" max="2035" width="19.7109375" style="46" customWidth="1"/>
    <col min="2036" max="2036" width="17.28515625" style="46" customWidth="1"/>
    <col min="2037" max="2037" width="11.85546875" style="46" customWidth="1"/>
    <col min="2038" max="2038" width="7.28515625" style="46" customWidth="1"/>
    <col min="2039" max="2039" width="9.140625" style="46"/>
    <col min="2040" max="2040" width="7" style="46" customWidth="1"/>
    <col min="2041" max="2290" width="9.140625" style="46"/>
    <col min="2291" max="2291" width="19.7109375" style="46" customWidth="1"/>
    <col min="2292" max="2292" width="17.28515625" style="46" customWidth="1"/>
    <col min="2293" max="2293" width="11.85546875" style="46" customWidth="1"/>
    <col min="2294" max="2294" width="7.28515625" style="46" customWidth="1"/>
    <col min="2295" max="2295" width="9.140625" style="46"/>
    <col min="2296" max="2296" width="7" style="46" customWidth="1"/>
    <col min="2297" max="2546" width="9.140625" style="46"/>
    <col min="2547" max="2547" width="19.7109375" style="46" customWidth="1"/>
    <col min="2548" max="2548" width="17.28515625" style="46" customWidth="1"/>
    <col min="2549" max="2549" width="11.85546875" style="46" customWidth="1"/>
    <col min="2550" max="2550" width="7.28515625" style="46" customWidth="1"/>
    <col min="2551" max="2551" width="9.140625" style="46"/>
    <col min="2552" max="2552" width="7" style="46" customWidth="1"/>
    <col min="2553" max="2802" width="9.140625" style="46"/>
    <col min="2803" max="2803" width="19.7109375" style="46" customWidth="1"/>
    <col min="2804" max="2804" width="17.28515625" style="46" customWidth="1"/>
    <col min="2805" max="2805" width="11.85546875" style="46" customWidth="1"/>
    <col min="2806" max="2806" width="7.28515625" style="46" customWidth="1"/>
    <col min="2807" max="2807" width="9.140625" style="46"/>
    <col min="2808" max="2808" width="7" style="46" customWidth="1"/>
    <col min="2809" max="3058" width="9.140625" style="46"/>
    <col min="3059" max="3059" width="19.7109375" style="46" customWidth="1"/>
    <col min="3060" max="3060" width="17.28515625" style="46" customWidth="1"/>
    <col min="3061" max="3061" width="11.85546875" style="46" customWidth="1"/>
    <col min="3062" max="3062" width="7.28515625" style="46" customWidth="1"/>
    <col min="3063" max="3063" width="9.140625" style="46"/>
    <col min="3064" max="3064" width="7" style="46" customWidth="1"/>
    <col min="3065" max="3314" width="9.140625" style="46"/>
    <col min="3315" max="3315" width="19.7109375" style="46" customWidth="1"/>
    <col min="3316" max="3316" width="17.28515625" style="46" customWidth="1"/>
    <col min="3317" max="3317" width="11.85546875" style="46" customWidth="1"/>
    <col min="3318" max="3318" width="7.28515625" style="46" customWidth="1"/>
    <col min="3319" max="3319" width="9.140625" style="46"/>
    <col min="3320" max="3320" width="7" style="46" customWidth="1"/>
    <col min="3321" max="3570" width="9.140625" style="46"/>
    <col min="3571" max="3571" width="19.7109375" style="46" customWidth="1"/>
    <col min="3572" max="3572" width="17.28515625" style="46" customWidth="1"/>
    <col min="3573" max="3573" width="11.85546875" style="46" customWidth="1"/>
    <col min="3574" max="3574" width="7.28515625" style="46" customWidth="1"/>
    <col min="3575" max="3575" width="9.140625" style="46"/>
    <col min="3576" max="3576" width="7" style="46" customWidth="1"/>
    <col min="3577" max="3826" width="9.140625" style="46"/>
    <col min="3827" max="3827" width="19.7109375" style="46" customWidth="1"/>
    <col min="3828" max="3828" width="17.28515625" style="46" customWidth="1"/>
    <col min="3829" max="3829" width="11.85546875" style="46" customWidth="1"/>
    <col min="3830" max="3830" width="7.28515625" style="46" customWidth="1"/>
    <col min="3831" max="3831" width="9.140625" style="46"/>
    <col min="3832" max="3832" width="7" style="46" customWidth="1"/>
    <col min="3833" max="4082" width="9.140625" style="46"/>
    <col min="4083" max="4083" width="19.7109375" style="46" customWidth="1"/>
    <col min="4084" max="4084" width="17.28515625" style="46" customWidth="1"/>
    <col min="4085" max="4085" width="11.85546875" style="46" customWidth="1"/>
    <col min="4086" max="4086" width="7.28515625" style="46" customWidth="1"/>
    <col min="4087" max="4087" width="9.140625" style="46"/>
    <col min="4088" max="4088" width="7" style="46" customWidth="1"/>
    <col min="4089" max="4338" width="9.140625" style="46"/>
    <col min="4339" max="4339" width="19.7109375" style="46" customWidth="1"/>
    <col min="4340" max="4340" width="17.28515625" style="46" customWidth="1"/>
    <col min="4341" max="4341" width="11.85546875" style="46" customWidth="1"/>
    <col min="4342" max="4342" width="7.28515625" style="46" customWidth="1"/>
    <col min="4343" max="4343" width="9.140625" style="46"/>
    <col min="4344" max="4344" width="7" style="46" customWidth="1"/>
    <col min="4345" max="4594" width="9.140625" style="46"/>
    <col min="4595" max="4595" width="19.7109375" style="46" customWidth="1"/>
    <col min="4596" max="4596" width="17.28515625" style="46" customWidth="1"/>
    <col min="4597" max="4597" width="11.85546875" style="46" customWidth="1"/>
    <col min="4598" max="4598" width="7.28515625" style="46" customWidth="1"/>
    <col min="4599" max="4599" width="9.140625" style="46"/>
    <col min="4600" max="4600" width="7" style="46" customWidth="1"/>
    <col min="4601" max="4850" width="9.140625" style="46"/>
    <col min="4851" max="4851" width="19.7109375" style="46" customWidth="1"/>
    <col min="4852" max="4852" width="17.28515625" style="46" customWidth="1"/>
    <col min="4853" max="4853" width="11.85546875" style="46" customWidth="1"/>
    <col min="4854" max="4854" width="7.28515625" style="46" customWidth="1"/>
    <col min="4855" max="4855" width="9.140625" style="46"/>
    <col min="4856" max="4856" width="7" style="46" customWidth="1"/>
    <col min="4857" max="5106" width="9.140625" style="46"/>
    <col min="5107" max="5107" width="19.7109375" style="46" customWidth="1"/>
    <col min="5108" max="5108" width="17.28515625" style="46" customWidth="1"/>
    <col min="5109" max="5109" width="11.85546875" style="46" customWidth="1"/>
    <col min="5110" max="5110" width="7.28515625" style="46" customWidth="1"/>
    <col min="5111" max="5111" width="9.140625" style="46"/>
    <col min="5112" max="5112" width="7" style="46" customWidth="1"/>
    <col min="5113" max="5362" width="9.140625" style="46"/>
    <col min="5363" max="5363" width="19.7109375" style="46" customWidth="1"/>
    <col min="5364" max="5364" width="17.28515625" style="46" customWidth="1"/>
    <col min="5365" max="5365" width="11.85546875" style="46" customWidth="1"/>
    <col min="5366" max="5366" width="7.28515625" style="46" customWidth="1"/>
    <col min="5367" max="5367" width="9.140625" style="46"/>
    <col min="5368" max="5368" width="7" style="46" customWidth="1"/>
    <col min="5369" max="5618" width="9.140625" style="46"/>
    <col min="5619" max="5619" width="19.7109375" style="46" customWidth="1"/>
    <col min="5620" max="5620" width="17.28515625" style="46" customWidth="1"/>
    <col min="5621" max="5621" width="11.85546875" style="46" customWidth="1"/>
    <col min="5622" max="5622" width="7.28515625" style="46" customWidth="1"/>
    <col min="5623" max="5623" width="9.140625" style="46"/>
    <col min="5624" max="5624" width="7" style="46" customWidth="1"/>
    <col min="5625" max="5874" width="9.140625" style="46"/>
    <col min="5875" max="5875" width="19.7109375" style="46" customWidth="1"/>
    <col min="5876" max="5876" width="17.28515625" style="46" customWidth="1"/>
    <col min="5877" max="5877" width="11.85546875" style="46" customWidth="1"/>
    <col min="5878" max="5878" width="7.28515625" style="46" customWidth="1"/>
    <col min="5879" max="5879" width="9.140625" style="46"/>
    <col min="5880" max="5880" width="7" style="46" customWidth="1"/>
    <col min="5881" max="6130" width="9.140625" style="46"/>
    <col min="6131" max="6131" width="19.7109375" style="46" customWidth="1"/>
    <col min="6132" max="6132" width="17.28515625" style="46" customWidth="1"/>
    <col min="6133" max="6133" width="11.85546875" style="46" customWidth="1"/>
    <col min="6134" max="6134" width="7.28515625" style="46" customWidth="1"/>
    <col min="6135" max="6135" width="9.140625" style="46"/>
    <col min="6136" max="6136" width="7" style="46" customWidth="1"/>
    <col min="6137" max="6386" width="9.140625" style="46"/>
    <col min="6387" max="6387" width="19.7109375" style="46" customWidth="1"/>
    <col min="6388" max="6388" width="17.28515625" style="46" customWidth="1"/>
    <col min="6389" max="6389" width="11.85546875" style="46" customWidth="1"/>
    <col min="6390" max="6390" width="7.28515625" style="46" customWidth="1"/>
    <col min="6391" max="6391" width="9.140625" style="46"/>
    <col min="6392" max="6392" width="7" style="46" customWidth="1"/>
    <col min="6393" max="6642" width="9.140625" style="46"/>
    <col min="6643" max="6643" width="19.7109375" style="46" customWidth="1"/>
    <col min="6644" max="6644" width="17.28515625" style="46" customWidth="1"/>
    <col min="6645" max="6645" width="11.85546875" style="46" customWidth="1"/>
    <col min="6646" max="6646" width="7.28515625" style="46" customWidth="1"/>
    <col min="6647" max="6647" width="9.140625" style="46"/>
    <col min="6648" max="6648" width="7" style="46" customWidth="1"/>
    <col min="6649" max="6898" width="9.140625" style="46"/>
    <col min="6899" max="6899" width="19.7109375" style="46" customWidth="1"/>
    <col min="6900" max="6900" width="17.28515625" style="46" customWidth="1"/>
    <col min="6901" max="6901" width="11.85546875" style="46" customWidth="1"/>
    <col min="6902" max="6902" width="7.28515625" style="46" customWidth="1"/>
    <col min="6903" max="6903" width="9.140625" style="46"/>
    <col min="6904" max="6904" width="7" style="46" customWidth="1"/>
    <col min="6905" max="7154" width="9.140625" style="46"/>
    <col min="7155" max="7155" width="19.7109375" style="46" customWidth="1"/>
    <col min="7156" max="7156" width="17.28515625" style="46" customWidth="1"/>
    <col min="7157" max="7157" width="11.85546875" style="46" customWidth="1"/>
    <col min="7158" max="7158" width="7.28515625" style="46" customWidth="1"/>
    <col min="7159" max="7159" width="9.140625" style="46"/>
    <col min="7160" max="7160" width="7" style="46" customWidth="1"/>
    <col min="7161" max="7410" width="9.140625" style="46"/>
    <col min="7411" max="7411" width="19.7109375" style="46" customWidth="1"/>
    <col min="7412" max="7412" width="17.28515625" style="46" customWidth="1"/>
    <col min="7413" max="7413" width="11.85546875" style="46" customWidth="1"/>
    <col min="7414" max="7414" width="7.28515625" style="46" customWidth="1"/>
    <col min="7415" max="7415" width="9.140625" style="46"/>
    <col min="7416" max="7416" width="7" style="46" customWidth="1"/>
    <col min="7417" max="7666" width="9.140625" style="46"/>
    <col min="7667" max="7667" width="19.7109375" style="46" customWidth="1"/>
    <col min="7668" max="7668" width="17.28515625" style="46" customWidth="1"/>
    <col min="7669" max="7669" width="11.85546875" style="46" customWidth="1"/>
    <col min="7670" max="7670" width="7.28515625" style="46" customWidth="1"/>
    <col min="7671" max="7671" width="9.140625" style="46"/>
    <col min="7672" max="7672" width="7" style="46" customWidth="1"/>
    <col min="7673" max="7922" width="9.140625" style="46"/>
    <col min="7923" max="7923" width="19.7109375" style="46" customWidth="1"/>
    <col min="7924" max="7924" width="17.28515625" style="46" customWidth="1"/>
    <col min="7925" max="7925" width="11.85546875" style="46" customWidth="1"/>
    <col min="7926" max="7926" width="7.28515625" style="46" customWidth="1"/>
    <col min="7927" max="7927" width="9.140625" style="46"/>
    <col min="7928" max="7928" width="7" style="46" customWidth="1"/>
    <col min="7929" max="8178" width="9.140625" style="46"/>
    <col min="8179" max="8179" width="19.7109375" style="46" customWidth="1"/>
    <col min="8180" max="8180" width="17.28515625" style="46" customWidth="1"/>
    <col min="8181" max="8181" width="11.85546875" style="46" customWidth="1"/>
    <col min="8182" max="8182" width="7.28515625" style="46" customWidth="1"/>
    <col min="8183" max="8183" width="9.140625" style="46"/>
    <col min="8184" max="8184" width="7" style="46" customWidth="1"/>
    <col min="8185" max="8434" width="9.140625" style="46"/>
    <col min="8435" max="8435" width="19.7109375" style="46" customWidth="1"/>
    <col min="8436" max="8436" width="17.28515625" style="46" customWidth="1"/>
    <col min="8437" max="8437" width="11.85546875" style="46" customWidth="1"/>
    <col min="8438" max="8438" width="7.28515625" style="46" customWidth="1"/>
    <col min="8439" max="8439" width="9.140625" style="46"/>
    <col min="8440" max="8440" width="7" style="46" customWidth="1"/>
    <col min="8441" max="8690" width="9.140625" style="46"/>
    <col min="8691" max="8691" width="19.7109375" style="46" customWidth="1"/>
    <col min="8692" max="8692" width="17.28515625" style="46" customWidth="1"/>
    <col min="8693" max="8693" width="11.85546875" style="46" customWidth="1"/>
    <col min="8694" max="8694" width="7.28515625" style="46" customWidth="1"/>
    <col min="8695" max="8695" width="9.140625" style="46"/>
    <col min="8696" max="8696" width="7" style="46" customWidth="1"/>
    <col min="8697" max="8946" width="9.140625" style="46"/>
    <col min="8947" max="8947" width="19.7109375" style="46" customWidth="1"/>
    <col min="8948" max="8948" width="17.28515625" style="46" customWidth="1"/>
    <col min="8949" max="8949" width="11.85546875" style="46" customWidth="1"/>
    <col min="8950" max="8950" width="7.28515625" style="46" customWidth="1"/>
    <col min="8951" max="8951" width="9.140625" style="46"/>
    <col min="8952" max="8952" width="7" style="46" customWidth="1"/>
    <col min="8953" max="9202" width="9.140625" style="46"/>
    <col min="9203" max="9203" width="19.7109375" style="46" customWidth="1"/>
    <col min="9204" max="9204" width="17.28515625" style="46" customWidth="1"/>
    <col min="9205" max="9205" width="11.85546875" style="46" customWidth="1"/>
    <col min="9206" max="9206" width="7.28515625" style="46" customWidth="1"/>
    <col min="9207" max="9207" width="9.140625" style="46"/>
    <col min="9208" max="9208" width="7" style="46" customWidth="1"/>
    <col min="9209" max="9458" width="9.140625" style="46"/>
    <col min="9459" max="9459" width="19.7109375" style="46" customWidth="1"/>
    <col min="9460" max="9460" width="17.28515625" style="46" customWidth="1"/>
    <col min="9461" max="9461" width="11.85546875" style="46" customWidth="1"/>
    <col min="9462" max="9462" width="7.28515625" style="46" customWidth="1"/>
    <col min="9463" max="9463" width="9.140625" style="46"/>
    <col min="9464" max="9464" width="7" style="46" customWidth="1"/>
    <col min="9465" max="9714" width="9.140625" style="46"/>
    <col min="9715" max="9715" width="19.7109375" style="46" customWidth="1"/>
    <col min="9716" max="9716" width="17.28515625" style="46" customWidth="1"/>
    <col min="9717" max="9717" width="11.85546875" style="46" customWidth="1"/>
    <col min="9718" max="9718" width="7.28515625" style="46" customWidth="1"/>
    <col min="9719" max="9719" width="9.140625" style="46"/>
    <col min="9720" max="9720" width="7" style="46" customWidth="1"/>
    <col min="9721" max="9970" width="9.140625" style="46"/>
    <col min="9971" max="9971" width="19.7109375" style="46" customWidth="1"/>
    <col min="9972" max="9972" width="17.28515625" style="46" customWidth="1"/>
    <col min="9973" max="9973" width="11.85546875" style="46" customWidth="1"/>
    <col min="9974" max="9974" width="7.28515625" style="46" customWidth="1"/>
    <col min="9975" max="9975" width="9.140625" style="46"/>
    <col min="9976" max="9976" width="7" style="46" customWidth="1"/>
    <col min="9977" max="10226" width="9.140625" style="46"/>
    <col min="10227" max="10227" width="19.7109375" style="46" customWidth="1"/>
    <col min="10228" max="10228" width="17.28515625" style="46" customWidth="1"/>
    <col min="10229" max="10229" width="11.85546875" style="46" customWidth="1"/>
    <col min="10230" max="10230" width="7.28515625" style="46" customWidth="1"/>
    <col min="10231" max="10231" width="9.140625" style="46"/>
    <col min="10232" max="10232" width="7" style="46" customWidth="1"/>
    <col min="10233" max="10482" width="9.140625" style="46"/>
    <col min="10483" max="10483" width="19.7109375" style="46" customWidth="1"/>
    <col min="10484" max="10484" width="17.28515625" style="46" customWidth="1"/>
    <col min="10485" max="10485" width="11.85546875" style="46" customWidth="1"/>
    <col min="10486" max="10486" width="7.28515625" style="46" customWidth="1"/>
    <col min="10487" max="10487" width="9.140625" style="46"/>
    <col min="10488" max="10488" width="7" style="46" customWidth="1"/>
    <col min="10489" max="10738" width="9.140625" style="46"/>
    <col min="10739" max="10739" width="19.7109375" style="46" customWidth="1"/>
    <col min="10740" max="10740" width="17.28515625" style="46" customWidth="1"/>
    <col min="10741" max="10741" width="11.85546875" style="46" customWidth="1"/>
    <col min="10742" max="10742" width="7.28515625" style="46" customWidth="1"/>
    <col min="10743" max="10743" width="9.140625" style="46"/>
    <col min="10744" max="10744" width="7" style="46" customWidth="1"/>
    <col min="10745" max="10994" width="9.140625" style="46"/>
    <col min="10995" max="10995" width="19.7109375" style="46" customWidth="1"/>
    <col min="10996" max="10996" width="17.28515625" style="46" customWidth="1"/>
    <col min="10997" max="10997" width="11.85546875" style="46" customWidth="1"/>
    <col min="10998" max="10998" width="7.28515625" style="46" customWidth="1"/>
    <col min="10999" max="10999" width="9.140625" style="46"/>
    <col min="11000" max="11000" width="7" style="46" customWidth="1"/>
    <col min="11001" max="11250" width="9.140625" style="46"/>
    <col min="11251" max="11251" width="19.7109375" style="46" customWidth="1"/>
    <col min="11252" max="11252" width="17.28515625" style="46" customWidth="1"/>
    <col min="11253" max="11253" width="11.85546875" style="46" customWidth="1"/>
    <col min="11254" max="11254" width="7.28515625" style="46" customWidth="1"/>
    <col min="11255" max="11255" width="9.140625" style="46"/>
    <col min="11256" max="11256" width="7" style="46" customWidth="1"/>
    <col min="11257" max="11506" width="9.140625" style="46"/>
    <col min="11507" max="11507" width="19.7109375" style="46" customWidth="1"/>
    <col min="11508" max="11508" width="17.28515625" style="46" customWidth="1"/>
    <col min="11509" max="11509" width="11.85546875" style="46" customWidth="1"/>
    <col min="11510" max="11510" width="7.28515625" style="46" customWidth="1"/>
    <col min="11511" max="11511" width="9.140625" style="46"/>
    <col min="11512" max="11512" width="7" style="46" customWidth="1"/>
    <col min="11513" max="11762" width="9.140625" style="46"/>
    <col min="11763" max="11763" width="19.7109375" style="46" customWidth="1"/>
    <col min="11764" max="11764" width="17.28515625" style="46" customWidth="1"/>
    <col min="11765" max="11765" width="11.85546875" style="46" customWidth="1"/>
    <col min="11766" max="11766" width="7.28515625" style="46" customWidth="1"/>
    <col min="11767" max="11767" width="9.140625" style="46"/>
    <col min="11768" max="11768" width="7" style="46" customWidth="1"/>
    <col min="11769" max="12018" width="9.140625" style="46"/>
    <col min="12019" max="12019" width="19.7109375" style="46" customWidth="1"/>
    <col min="12020" max="12020" width="17.28515625" style="46" customWidth="1"/>
    <col min="12021" max="12021" width="11.85546875" style="46" customWidth="1"/>
    <col min="12022" max="12022" width="7.28515625" style="46" customWidth="1"/>
    <col min="12023" max="12023" width="9.140625" style="46"/>
    <col min="12024" max="12024" width="7" style="46" customWidth="1"/>
    <col min="12025" max="12274" width="9.140625" style="46"/>
    <col min="12275" max="12275" width="19.7109375" style="46" customWidth="1"/>
    <col min="12276" max="12276" width="17.28515625" style="46" customWidth="1"/>
    <col min="12277" max="12277" width="11.85546875" style="46" customWidth="1"/>
    <col min="12278" max="12278" width="7.28515625" style="46" customWidth="1"/>
    <col min="12279" max="12279" width="9.140625" style="46"/>
    <col min="12280" max="12280" width="7" style="46" customWidth="1"/>
    <col min="12281" max="12530" width="9.140625" style="46"/>
    <col min="12531" max="12531" width="19.7109375" style="46" customWidth="1"/>
    <col min="12532" max="12532" width="17.28515625" style="46" customWidth="1"/>
    <col min="12533" max="12533" width="11.85546875" style="46" customWidth="1"/>
    <col min="12534" max="12534" width="7.28515625" style="46" customWidth="1"/>
    <col min="12535" max="12535" width="9.140625" style="46"/>
    <col min="12536" max="12536" width="7" style="46" customWidth="1"/>
    <col min="12537" max="12786" width="9.140625" style="46"/>
    <col min="12787" max="12787" width="19.7109375" style="46" customWidth="1"/>
    <col min="12788" max="12788" width="17.28515625" style="46" customWidth="1"/>
    <col min="12789" max="12789" width="11.85546875" style="46" customWidth="1"/>
    <col min="12790" max="12790" width="7.28515625" style="46" customWidth="1"/>
    <col min="12791" max="12791" width="9.140625" style="46"/>
    <col min="12792" max="12792" width="7" style="46" customWidth="1"/>
    <col min="12793" max="13042" width="9.140625" style="46"/>
    <col min="13043" max="13043" width="19.7109375" style="46" customWidth="1"/>
    <col min="13044" max="13044" width="17.28515625" style="46" customWidth="1"/>
    <col min="13045" max="13045" width="11.85546875" style="46" customWidth="1"/>
    <col min="13046" max="13046" width="7.28515625" style="46" customWidth="1"/>
    <col min="13047" max="13047" width="9.140625" style="46"/>
    <col min="13048" max="13048" width="7" style="46" customWidth="1"/>
    <col min="13049" max="13298" width="9.140625" style="46"/>
    <col min="13299" max="13299" width="19.7109375" style="46" customWidth="1"/>
    <col min="13300" max="13300" width="17.28515625" style="46" customWidth="1"/>
    <col min="13301" max="13301" width="11.85546875" style="46" customWidth="1"/>
    <col min="13302" max="13302" width="7.28515625" style="46" customWidth="1"/>
    <col min="13303" max="13303" width="9.140625" style="46"/>
    <col min="13304" max="13304" width="7" style="46" customWidth="1"/>
    <col min="13305" max="13554" width="9.140625" style="46"/>
    <col min="13555" max="13555" width="19.7109375" style="46" customWidth="1"/>
    <col min="13556" max="13556" width="17.28515625" style="46" customWidth="1"/>
    <col min="13557" max="13557" width="11.85546875" style="46" customWidth="1"/>
    <col min="13558" max="13558" width="7.28515625" style="46" customWidth="1"/>
    <col min="13559" max="13559" width="9.140625" style="46"/>
    <col min="13560" max="13560" width="7" style="46" customWidth="1"/>
    <col min="13561" max="13810" width="9.140625" style="46"/>
    <col min="13811" max="13811" width="19.7109375" style="46" customWidth="1"/>
    <col min="13812" max="13812" width="17.28515625" style="46" customWidth="1"/>
    <col min="13813" max="13813" width="11.85546875" style="46" customWidth="1"/>
    <col min="13814" max="13814" width="7.28515625" style="46" customWidth="1"/>
    <col min="13815" max="13815" width="9.140625" style="46"/>
    <col min="13816" max="13816" width="7" style="46" customWidth="1"/>
    <col min="13817" max="14066" width="9.140625" style="46"/>
    <col min="14067" max="14067" width="19.7109375" style="46" customWidth="1"/>
    <col min="14068" max="14068" width="17.28515625" style="46" customWidth="1"/>
    <col min="14069" max="14069" width="11.85546875" style="46" customWidth="1"/>
    <col min="14070" max="14070" width="7.28515625" style="46" customWidth="1"/>
    <col min="14071" max="14071" width="9.140625" style="46"/>
    <col min="14072" max="14072" width="7" style="46" customWidth="1"/>
    <col min="14073" max="14322" width="9.140625" style="46"/>
    <col min="14323" max="14323" width="19.7109375" style="46" customWidth="1"/>
    <col min="14324" max="14324" width="17.28515625" style="46" customWidth="1"/>
    <col min="14325" max="14325" width="11.85546875" style="46" customWidth="1"/>
    <col min="14326" max="14326" width="7.28515625" style="46" customWidth="1"/>
    <col min="14327" max="14327" width="9.140625" style="46"/>
    <col min="14328" max="14328" width="7" style="46" customWidth="1"/>
    <col min="14329" max="14578" width="9.140625" style="46"/>
    <col min="14579" max="14579" width="19.7109375" style="46" customWidth="1"/>
    <col min="14580" max="14580" width="17.28515625" style="46" customWidth="1"/>
    <col min="14581" max="14581" width="11.85546875" style="46" customWidth="1"/>
    <col min="14582" max="14582" width="7.28515625" style="46" customWidth="1"/>
    <col min="14583" max="14583" width="9.140625" style="46"/>
    <col min="14584" max="14584" width="7" style="46" customWidth="1"/>
    <col min="14585" max="14834" width="9.140625" style="46"/>
    <col min="14835" max="14835" width="19.7109375" style="46" customWidth="1"/>
    <col min="14836" max="14836" width="17.28515625" style="46" customWidth="1"/>
    <col min="14837" max="14837" width="11.85546875" style="46" customWidth="1"/>
    <col min="14838" max="14838" width="7.28515625" style="46" customWidth="1"/>
    <col min="14839" max="14839" width="9.140625" style="46"/>
    <col min="14840" max="14840" width="7" style="46" customWidth="1"/>
    <col min="14841" max="15090" width="9.140625" style="46"/>
    <col min="15091" max="15091" width="19.7109375" style="46" customWidth="1"/>
    <col min="15092" max="15092" width="17.28515625" style="46" customWidth="1"/>
    <col min="15093" max="15093" width="11.85546875" style="46" customWidth="1"/>
    <col min="15094" max="15094" width="7.28515625" style="46" customWidth="1"/>
    <col min="15095" max="15095" width="9.140625" style="46"/>
    <col min="15096" max="15096" width="7" style="46" customWidth="1"/>
    <col min="15097" max="15346" width="9.140625" style="46"/>
    <col min="15347" max="15347" width="19.7109375" style="46" customWidth="1"/>
    <col min="15348" max="15348" width="17.28515625" style="46" customWidth="1"/>
    <col min="15349" max="15349" width="11.85546875" style="46" customWidth="1"/>
    <col min="15350" max="15350" width="7.28515625" style="46" customWidth="1"/>
    <col min="15351" max="15351" width="9.140625" style="46"/>
    <col min="15352" max="15352" width="7" style="46" customWidth="1"/>
    <col min="15353" max="15602" width="9.140625" style="46"/>
    <col min="15603" max="15603" width="19.7109375" style="46" customWidth="1"/>
    <col min="15604" max="15604" width="17.28515625" style="46" customWidth="1"/>
    <col min="15605" max="15605" width="11.85546875" style="46" customWidth="1"/>
    <col min="15606" max="15606" width="7.28515625" style="46" customWidth="1"/>
    <col min="15607" max="15607" width="9.140625" style="46"/>
    <col min="15608" max="15608" width="7" style="46" customWidth="1"/>
    <col min="15609" max="15858" width="9.140625" style="46"/>
    <col min="15859" max="15859" width="19.7109375" style="46" customWidth="1"/>
    <col min="15860" max="15860" width="17.28515625" style="46" customWidth="1"/>
    <col min="15861" max="15861" width="11.85546875" style="46" customWidth="1"/>
    <col min="15862" max="15862" width="7.28515625" style="46" customWidth="1"/>
    <col min="15863" max="15863" width="9.140625" style="46"/>
    <col min="15864" max="15864" width="7" style="46" customWidth="1"/>
    <col min="15865" max="16114" width="9.140625" style="46"/>
    <col min="16115" max="16115" width="19.7109375" style="46" customWidth="1"/>
    <col min="16116" max="16116" width="17.28515625" style="46" customWidth="1"/>
    <col min="16117" max="16117" width="11.85546875" style="46" customWidth="1"/>
    <col min="16118" max="16118" width="7.28515625" style="46" customWidth="1"/>
    <col min="16119" max="16119" width="9.140625" style="46"/>
    <col min="16120" max="16120" width="7" style="46" customWidth="1"/>
    <col min="16121" max="16384" width="9.140625" style="46"/>
  </cols>
  <sheetData>
    <row r="2" spans="1:8" ht="18" customHeight="1" x14ac:dyDescent="0.25">
      <c r="B2" s="46" t="s">
        <v>15</v>
      </c>
      <c r="C2" s="207" t="s">
        <v>105</v>
      </c>
      <c r="D2" s="208"/>
      <c r="E2" s="208"/>
      <c r="F2" s="209"/>
      <c r="G2" s="151"/>
    </row>
    <row r="3" spans="1:8" x14ac:dyDescent="0.2">
      <c r="A3" s="47" t="s">
        <v>24</v>
      </c>
      <c r="B3" s="47"/>
    </row>
    <row r="4" spans="1:8" ht="13.15" customHeight="1" x14ac:dyDescent="0.2">
      <c r="A4" s="48"/>
      <c r="B4" s="48"/>
      <c r="C4" s="185" t="s">
        <v>0</v>
      </c>
      <c r="D4" s="185"/>
      <c r="E4" s="185"/>
      <c r="F4" s="182">
        <v>2025</v>
      </c>
      <c r="G4" s="182">
        <v>2026</v>
      </c>
      <c r="H4" s="182">
        <v>2027</v>
      </c>
    </row>
    <row r="5" spans="1:8" ht="13.15" customHeight="1" x14ac:dyDescent="0.2">
      <c r="A5" s="49" t="s">
        <v>1</v>
      </c>
      <c r="B5" s="49" t="s">
        <v>25</v>
      </c>
      <c r="C5" s="186"/>
      <c r="D5" s="187"/>
      <c r="E5" s="188"/>
      <c r="F5" s="183"/>
      <c r="G5" s="183"/>
      <c r="H5" s="183"/>
    </row>
    <row r="6" spans="1:8" ht="22.9" customHeight="1" x14ac:dyDescent="0.2">
      <c r="A6" s="50"/>
      <c r="B6" s="50"/>
      <c r="C6" s="189"/>
      <c r="D6" s="189"/>
      <c r="E6" s="190"/>
      <c r="F6" s="184"/>
      <c r="G6" s="184"/>
      <c r="H6" s="184"/>
    </row>
    <row r="7" spans="1:8" x14ac:dyDescent="0.2">
      <c r="A7" s="48"/>
      <c r="B7" s="48" t="s">
        <v>26</v>
      </c>
      <c r="C7" s="179" t="s">
        <v>27</v>
      </c>
      <c r="D7" s="180"/>
      <c r="E7" s="181"/>
      <c r="F7" s="48"/>
      <c r="G7" s="48"/>
      <c r="H7" s="48"/>
    </row>
    <row r="8" spans="1:8" x14ac:dyDescent="0.2">
      <c r="A8" s="49"/>
      <c r="B8" s="49" t="s">
        <v>28</v>
      </c>
      <c r="C8" s="194" t="s">
        <v>29</v>
      </c>
      <c r="D8" s="186"/>
      <c r="E8" s="51"/>
      <c r="F8" s="49"/>
      <c r="G8" s="49"/>
      <c r="H8" s="49"/>
    </row>
    <row r="9" spans="1:8" x14ac:dyDescent="0.2">
      <c r="A9" s="49"/>
      <c r="B9" s="49"/>
      <c r="C9" s="52" t="s">
        <v>30</v>
      </c>
      <c r="D9" s="53" t="s">
        <v>31</v>
      </c>
      <c r="E9" s="51"/>
      <c r="F9" s="49"/>
      <c r="G9" s="49"/>
      <c r="H9" s="49"/>
    </row>
    <row r="10" spans="1:8" x14ac:dyDescent="0.2">
      <c r="A10" s="49"/>
      <c r="B10" s="49"/>
      <c r="C10" s="52"/>
      <c r="D10" s="53" t="s">
        <v>32</v>
      </c>
      <c r="E10" s="51"/>
      <c r="F10" s="49"/>
      <c r="G10" s="49"/>
      <c r="H10" s="49"/>
    </row>
    <row r="11" spans="1:8" x14ac:dyDescent="0.2">
      <c r="A11" s="49"/>
      <c r="B11" s="49"/>
      <c r="C11" s="52"/>
      <c r="D11" s="53" t="s">
        <v>33</v>
      </c>
      <c r="E11" s="51"/>
      <c r="F11" s="49"/>
      <c r="G11" s="49"/>
      <c r="H11" s="49"/>
    </row>
    <row r="12" spans="1:8" x14ac:dyDescent="0.2">
      <c r="A12" s="49"/>
      <c r="B12" s="49"/>
      <c r="C12" s="52"/>
      <c r="D12" s="53" t="s">
        <v>34</v>
      </c>
      <c r="E12" s="51"/>
      <c r="F12" s="54"/>
      <c r="G12" s="54"/>
      <c r="H12" s="54"/>
    </row>
    <row r="13" spans="1:8" x14ac:dyDescent="0.2">
      <c r="A13" s="49">
        <v>41</v>
      </c>
      <c r="B13" s="49"/>
      <c r="C13" s="52"/>
      <c r="D13" s="53" t="s">
        <v>35</v>
      </c>
      <c r="E13" s="51" t="s">
        <v>36</v>
      </c>
      <c r="F13" s="54">
        <v>74000</v>
      </c>
      <c r="G13" s="54">
        <v>74000</v>
      </c>
      <c r="H13" s="54">
        <v>74000</v>
      </c>
    </row>
    <row r="14" spans="1:8" x14ac:dyDescent="0.2">
      <c r="A14" s="49">
        <v>111</v>
      </c>
      <c r="B14" s="49"/>
      <c r="C14" s="52"/>
      <c r="D14" s="53"/>
      <c r="E14" s="51" t="s">
        <v>37</v>
      </c>
      <c r="F14" s="54"/>
      <c r="G14" s="54"/>
      <c r="H14" s="54"/>
    </row>
    <row r="15" spans="1:8" x14ac:dyDescent="0.2">
      <c r="A15" s="49">
        <v>111</v>
      </c>
      <c r="B15" s="49"/>
      <c r="C15" s="52"/>
      <c r="D15" s="53"/>
      <c r="E15" s="51" t="s">
        <v>38</v>
      </c>
      <c r="F15" s="54"/>
      <c r="G15" s="54"/>
      <c r="H15" s="54"/>
    </row>
    <row r="16" spans="1:8" x14ac:dyDescent="0.2">
      <c r="A16" s="49"/>
      <c r="B16" s="49"/>
      <c r="C16" s="52"/>
      <c r="D16" s="53"/>
      <c r="E16" s="51" t="s">
        <v>38</v>
      </c>
      <c r="F16" s="54">
        <v>25164</v>
      </c>
      <c r="G16" s="54">
        <v>25164</v>
      </c>
      <c r="H16" s="54">
        <v>25164</v>
      </c>
    </row>
    <row r="17" spans="1:8" x14ac:dyDescent="0.2">
      <c r="A17" s="49"/>
      <c r="B17" s="49"/>
      <c r="C17" s="52"/>
      <c r="D17" s="53"/>
      <c r="E17" s="51" t="s">
        <v>39</v>
      </c>
      <c r="F17" s="54">
        <v>41319</v>
      </c>
      <c r="G17" s="54">
        <v>41319</v>
      </c>
      <c r="H17" s="54">
        <v>41319</v>
      </c>
    </row>
    <row r="18" spans="1:8" x14ac:dyDescent="0.2">
      <c r="A18" s="49"/>
      <c r="B18" s="49"/>
      <c r="C18" s="52"/>
      <c r="D18" s="53"/>
      <c r="E18" s="51" t="s">
        <v>40</v>
      </c>
      <c r="F18" s="54"/>
      <c r="G18" s="54"/>
      <c r="H18" s="54"/>
    </row>
    <row r="19" spans="1:8" x14ac:dyDescent="0.2">
      <c r="A19" s="49"/>
      <c r="B19" s="49"/>
      <c r="C19" s="52"/>
      <c r="D19" s="53"/>
      <c r="E19" s="51" t="s">
        <v>36</v>
      </c>
      <c r="F19" s="54"/>
      <c r="G19" s="54"/>
      <c r="H19" s="54"/>
    </row>
    <row r="20" spans="1:8" x14ac:dyDescent="0.2">
      <c r="A20" s="49">
        <v>52</v>
      </c>
      <c r="B20" s="49"/>
      <c r="C20" s="52"/>
      <c r="D20" s="53"/>
      <c r="E20" s="51"/>
      <c r="F20" s="54"/>
      <c r="G20" s="54"/>
      <c r="H20" s="54"/>
    </row>
    <row r="21" spans="1:8" x14ac:dyDescent="0.2">
      <c r="A21" s="49"/>
      <c r="B21" s="49"/>
      <c r="C21" s="52"/>
      <c r="D21" s="53"/>
      <c r="E21" s="51"/>
      <c r="F21" s="54"/>
      <c r="G21" s="54"/>
      <c r="H21" s="54"/>
    </row>
    <row r="22" spans="1:8" x14ac:dyDescent="0.2">
      <c r="A22" s="49"/>
      <c r="B22" s="49"/>
      <c r="C22" s="55"/>
      <c r="D22" s="53"/>
      <c r="E22" s="51"/>
      <c r="F22" s="54"/>
      <c r="G22" s="54"/>
      <c r="H22" s="54"/>
    </row>
    <row r="23" spans="1:8" x14ac:dyDescent="0.2">
      <c r="A23" s="50"/>
      <c r="B23" s="49"/>
      <c r="D23" s="56"/>
      <c r="E23" s="57"/>
      <c r="F23" s="54"/>
      <c r="G23" s="54"/>
      <c r="H23" s="54"/>
    </row>
    <row r="24" spans="1:8" x14ac:dyDescent="0.2">
      <c r="A24" s="58"/>
      <c r="B24" s="58"/>
      <c r="C24" s="59"/>
      <c r="D24" s="59" t="s">
        <v>17</v>
      </c>
      <c r="E24" s="59"/>
      <c r="F24" s="60">
        <f>SUM(F13:F23)</f>
        <v>140483</v>
      </c>
      <c r="G24" s="60">
        <f>SUM(G13:G23)</f>
        <v>140483</v>
      </c>
      <c r="H24" s="60">
        <f>SUM(H13:H23)</f>
        <v>140483</v>
      </c>
    </row>
    <row r="25" spans="1:8" x14ac:dyDescent="0.2">
      <c r="A25" s="48">
        <v>41</v>
      </c>
      <c r="B25" s="48" t="s">
        <v>41</v>
      </c>
      <c r="C25" s="195" t="s">
        <v>42</v>
      </c>
      <c r="D25" s="195"/>
      <c r="E25" s="61"/>
      <c r="F25" s="117">
        <v>1000</v>
      </c>
      <c r="G25" s="117">
        <v>1000</v>
      </c>
      <c r="H25" s="117">
        <v>1000</v>
      </c>
    </row>
    <row r="26" spans="1:8" x14ac:dyDescent="0.2">
      <c r="A26" s="49"/>
      <c r="B26" s="53"/>
      <c r="C26" s="53" t="s">
        <v>43</v>
      </c>
      <c r="D26" s="53"/>
      <c r="E26" s="53"/>
      <c r="F26" s="54"/>
      <c r="G26" s="54"/>
      <c r="H26" s="54"/>
    </row>
    <row r="27" spans="1:8" x14ac:dyDescent="0.2">
      <c r="A27" s="50"/>
      <c r="B27" s="56"/>
      <c r="C27" s="62" t="s">
        <v>44</v>
      </c>
      <c r="D27" s="63"/>
      <c r="E27" s="63"/>
      <c r="F27" s="64"/>
      <c r="G27" s="64"/>
      <c r="H27" s="64"/>
    </row>
    <row r="28" spans="1:8" x14ac:dyDescent="0.2">
      <c r="A28" s="58"/>
      <c r="B28" s="132"/>
      <c r="C28" s="59"/>
      <c r="D28" s="59" t="s">
        <v>17</v>
      </c>
      <c r="E28" s="59"/>
      <c r="F28" s="133">
        <f>SUM(F25:F27)</f>
        <v>1000</v>
      </c>
      <c r="G28" s="133">
        <f>SUM(G25:G27)</f>
        <v>1000</v>
      </c>
      <c r="H28" s="133">
        <f>SUM(H25:H27)</f>
        <v>1000</v>
      </c>
    </row>
    <row r="29" spans="1:8" x14ac:dyDescent="0.2">
      <c r="A29" s="49">
        <v>111</v>
      </c>
      <c r="B29" s="65">
        <v>36678</v>
      </c>
      <c r="C29" s="46" t="s">
        <v>97</v>
      </c>
      <c r="E29" s="66"/>
      <c r="F29" s="54">
        <v>1500</v>
      </c>
      <c r="G29" s="54">
        <v>1500</v>
      </c>
      <c r="H29" s="54">
        <v>1500</v>
      </c>
    </row>
    <row r="30" spans="1:8" x14ac:dyDescent="0.2">
      <c r="A30" s="67"/>
      <c r="B30" s="58"/>
      <c r="C30" s="59"/>
      <c r="D30" s="59" t="s">
        <v>17</v>
      </c>
      <c r="E30" s="59"/>
      <c r="F30" s="60">
        <v>1500</v>
      </c>
      <c r="G30" s="60">
        <v>1500</v>
      </c>
      <c r="H30" s="60">
        <v>1500</v>
      </c>
    </row>
    <row r="31" spans="1:8" x14ac:dyDescent="0.2">
      <c r="A31" s="49">
        <v>41</v>
      </c>
      <c r="B31" s="49" t="s">
        <v>45</v>
      </c>
      <c r="C31" s="164" t="s">
        <v>46</v>
      </c>
      <c r="D31" s="166"/>
      <c r="E31" s="68" t="s">
        <v>47</v>
      </c>
      <c r="F31" s="54"/>
      <c r="G31" s="54"/>
      <c r="H31" s="54"/>
    </row>
    <row r="32" spans="1:8" x14ac:dyDescent="0.2">
      <c r="A32" s="49"/>
      <c r="B32" s="49"/>
      <c r="C32" s="130"/>
      <c r="D32" s="131"/>
      <c r="E32" s="49"/>
      <c r="F32" s="54">
        <v>1780</v>
      </c>
      <c r="G32" s="54">
        <v>1780</v>
      </c>
      <c r="H32" s="54">
        <v>1780</v>
      </c>
    </row>
    <row r="33" spans="1:8" x14ac:dyDescent="0.2">
      <c r="A33" s="49"/>
      <c r="B33" s="49"/>
      <c r="C33" s="130"/>
      <c r="D33" s="70"/>
      <c r="E33" s="49"/>
      <c r="F33" s="54"/>
      <c r="G33" s="54"/>
      <c r="H33" s="54"/>
    </row>
    <row r="34" spans="1:8" x14ac:dyDescent="0.2">
      <c r="A34" s="49"/>
      <c r="B34" s="49"/>
      <c r="C34" s="69"/>
      <c r="D34" s="70"/>
      <c r="E34" s="49"/>
      <c r="F34" s="54"/>
      <c r="G34" s="54"/>
      <c r="H34" s="54"/>
    </row>
    <row r="35" spans="1:8" x14ac:dyDescent="0.2">
      <c r="A35" s="58"/>
      <c r="B35" s="58"/>
      <c r="C35" s="59"/>
      <c r="D35" s="59"/>
      <c r="E35" s="59" t="s">
        <v>17</v>
      </c>
      <c r="F35" s="60">
        <f>SUM(F32:F34)</f>
        <v>1780</v>
      </c>
      <c r="G35" s="60">
        <v>1780</v>
      </c>
      <c r="H35" s="60">
        <v>1780</v>
      </c>
    </row>
    <row r="36" spans="1:8" x14ac:dyDescent="0.2">
      <c r="A36" s="49">
        <v>111</v>
      </c>
      <c r="B36" s="49" t="s">
        <v>48</v>
      </c>
      <c r="C36" s="187" t="s">
        <v>49</v>
      </c>
      <c r="D36" s="187"/>
      <c r="E36" s="66" t="s">
        <v>39</v>
      </c>
      <c r="F36" s="54">
        <v>201</v>
      </c>
      <c r="G36" s="54">
        <v>201</v>
      </c>
      <c r="H36" s="54">
        <v>201</v>
      </c>
    </row>
    <row r="37" spans="1:8" x14ac:dyDescent="0.2">
      <c r="A37" s="58"/>
      <c r="B37" s="58"/>
      <c r="C37" s="59"/>
      <c r="D37" s="59" t="s">
        <v>17</v>
      </c>
      <c r="E37" s="75"/>
      <c r="F37" s="133">
        <v>201</v>
      </c>
      <c r="G37" s="133">
        <v>201</v>
      </c>
      <c r="H37" s="133">
        <v>201</v>
      </c>
    </row>
    <row r="38" spans="1:8" x14ac:dyDescent="0.2">
      <c r="A38" s="49">
        <v>71</v>
      </c>
      <c r="B38" s="74" t="s">
        <v>50</v>
      </c>
      <c r="C38" s="187" t="s">
        <v>51</v>
      </c>
      <c r="D38" s="187"/>
      <c r="E38" s="66" t="s">
        <v>52</v>
      </c>
      <c r="F38" s="54">
        <v>3000</v>
      </c>
      <c r="G38" s="54">
        <v>3000</v>
      </c>
      <c r="H38" s="54">
        <v>3000</v>
      </c>
    </row>
    <row r="39" spans="1:8" x14ac:dyDescent="0.2">
      <c r="A39" s="49">
        <v>41</v>
      </c>
      <c r="B39" s="74"/>
      <c r="C39" s="123"/>
      <c r="D39" s="123"/>
      <c r="E39" s="66" t="s">
        <v>52</v>
      </c>
      <c r="F39" s="54">
        <v>600</v>
      </c>
      <c r="G39" s="54">
        <v>600</v>
      </c>
      <c r="H39" s="54">
        <v>600</v>
      </c>
    </row>
    <row r="40" spans="1:8" x14ac:dyDescent="0.2">
      <c r="A40" s="43">
        <v>41</v>
      </c>
      <c r="B40" s="43"/>
      <c r="C40" s="63"/>
      <c r="D40" s="63"/>
      <c r="E40" s="73" t="s">
        <v>95</v>
      </c>
      <c r="F40" s="54"/>
      <c r="G40" s="54"/>
      <c r="H40" s="54"/>
    </row>
    <row r="41" spans="1:8" x14ac:dyDescent="0.2">
      <c r="A41" s="58"/>
      <c r="B41" s="58"/>
      <c r="C41" s="59"/>
      <c r="D41" s="59" t="s">
        <v>17</v>
      </c>
      <c r="E41" s="75"/>
      <c r="F41" s="60">
        <f>SUM(F38:F40)</f>
        <v>3600</v>
      </c>
      <c r="G41" s="60">
        <f>SUM(G38:G40)</f>
        <v>3600</v>
      </c>
      <c r="H41" s="60">
        <f>SUM(H38:H40)</f>
        <v>3600</v>
      </c>
    </row>
    <row r="42" spans="1:8" x14ac:dyDescent="0.2">
      <c r="A42" s="49">
        <v>41</v>
      </c>
      <c r="B42" s="49" t="s">
        <v>53</v>
      </c>
      <c r="C42" s="196" t="s">
        <v>54</v>
      </c>
      <c r="D42" s="196"/>
      <c r="E42" s="76" t="s">
        <v>52</v>
      </c>
      <c r="F42" s="54">
        <v>1000</v>
      </c>
      <c r="G42" s="54">
        <v>1000</v>
      </c>
      <c r="H42" s="54">
        <v>1000</v>
      </c>
    </row>
    <row r="43" spans="1:8" x14ac:dyDescent="0.2">
      <c r="A43" s="49"/>
      <c r="B43" s="49"/>
      <c r="C43" s="71"/>
      <c r="D43" s="77"/>
      <c r="E43" s="76"/>
      <c r="F43" s="54"/>
      <c r="G43" s="54"/>
      <c r="H43" s="54"/>
    </row>
    <row r="44" spans="1:8" ht="15" x14ac:dyDescent="0.25">
      <c r="A44" s="78"/>
      <c r="B44" s="79"/>
      <c r="C44" s="80"/>
      <c r="D44" s="81"/>
      <c r="E44" s="82" t="s">
        <v>17</v>
      </c>
      <c r="F44" s="60">
        <v>1000</v>
      </c>
      <c r="G44" s="60">
        <v>1000</v>
      </c>
      <c r="H44" s="60">
        <v>1000</v>
      </c>
    </row>
    <row r="45" spans="1:8" x14ac:dyDescent="0.2">
      <c r="A45" s="48">
        <v>41</v>
      </c>
      <c r="B45" s="48" t="s">
        <v>55</v>
      </c>
      <c r="C45" s="48" t="s">
        <v>56</v>
      </c>
      <c r="D45" s="48"/>
      <c r="E45" s="134" t="s">
        <v>52</v>
      </c>
      <c r="F45" s="54">
        <v>500</v>
      </c>
      <c r="G45" s="54">
        <v>500</v>
      </c>
      <c r="H45" s="54">
        <v>500</v>
      </c>
    </row>
    <row r="46" spans="1:8" x14ac:dyDescent="0.2">
      <c r="A46" s="58"/>
      <c r="B46" s="58"/>
      <c r="C46" s="59" t="s">
        <v>17</v>
      </c>
      <c r="D46" s="59"/>
      <c r="E46" s="75"/>
      <c r="F46" s="60">
        <f>SUM(F45)</f>
        <v>500</v>
      </c>
      <c r="G46" s="60">
        <f>SUM(G45)</f>
        <v>500</v>
      </c>
      <c r="H46" s="60">
        <f>SUM(H45)</f>
        <v>500</v>
      </c>
    </row>
    <row r="47" spans="1:8" x14ac:dyDescent="0.2">
      <c r="A47" s="49">
        <v>41</v>
      </c>
      <c r="B47" s="49" t="s">
        <v>57</v>
      </c>
      <c r="C47" s="187" t="s">
        <v>58</v>
      </c>
      <c r="D47" s="187"/>
      <c r="E47" s="66"/>
      <c r="F47" s="54"/>
      <c r="G47" s="54"/>
      <c r="H47" s="54"/>
    </row>
    <row r="48" spans="1:8" x14ac:dyDescent="0.2">
      <c r="A48" s="49"/>
      <c r="B48" s="49"/>
      <c r="C48" s="46" t="s">
        <v>35</v>
      </c>
      <c r="E48" s="66" t="s">
        <v>39</v>
      </c>
      <c r="F48" s="54">
        <v>8800</v>
      </c>
      <c r="G48" s="54">
        <v>8800</v>
      </c>
      <c r="H48" s="54">
        <v>8800</v>
      </c>
    </row>
    <row r="49" spans="1:8" x14ac:dyDescent="0.2">
      <c r="A49" s="49"/>
      <c r="B49" s="49"/>
      <c r="F49" s="83"/>
      <c r="G49" s="83"/>
      <c r="H49" s="83"/>
    </row>
    <row r="50" spans="1:8" x14ac:dyDescent="0.2">
      <c r="A50" s="78"/>
      <c r="B50" s="78"/>
      <c r="C50" s="84" t="s">
        <v>17</v>
      </c>
      <c r="D50" s="84"/>
      <c r="E50" s="85"/>
      <c r="F50" s="72">
        <v>8800</v>
      </c>
      <c r="G50" s="72">
        <v>8800</v>
      </c>
      <c r="H50" s="72">
        <v>8800</v>
      </c>
    </row>
    <row r="51" spans="1:8" x14ac:dyDescent="0.2">
      <c r="A51" s="43"/>
      <c r="B51" s="43" t="s">
        <v>59</v>
      </c>
      <c r="C51" s="63" t="s">
        <v>60</v>
      </c>
      <c r="D51" s="63"/>
      <c r="E51" s="73" t="s">
        <v>61</v>
      </c>
      <c r="F51" s="60"/>
      <c r="G51" s="60"/>
      <c r="H51" s="60"/>
    </row>
    <row r="52" spans="1:8" x14ac:dyDescent="0.2">
      <c r="A52" s="49"/>
      <c r="B52" s="49" t="s">
        <v>62</v>
      </c>
      <c r="C52" s="187" t="s">
        <v>63</v>
      </c>
      <c r="D52" s="187"/>
      <c r="E52" s="66"/>
      <c r="F52" s="54"/>
      <c r="G52" s="54"/>
      <c r="H52" s="54"/>
    </row>
    <row r="53" spans="1:8" x14ac:dyDescent="0.2">
      <c r="A53" s="49"/>
      <c r="B53" s="49"/>
      <c r="C53" s="46" t="s">
        <v>35</v>
      </c>
      <c r="E53" s="66"/>
      <c r="F53" s="54"/>
      <c r="G53" s="54"/>
      <c r="H53" s="54"/>
    </row>
    <row r="54" spans="1:8" x14ac:dyDescent="0.2">
      <c r="A54" s="49">
        <v>46</v>
      </c>
      <c r="B54" s="49"/>
      <c r="E54" s="66" t="s">
        <v>39</v>
      </c>
      <c r="F54" s="54">
        <v>3000</v>
      </c>
      <c r="G54" s="54">
        <v>3000</v>
      </c>
      <c r="H54" s="54">
        <v>3000</v>
      </c>
    </row>
    <row r="55" spans="1:8" x14ac:dyDescent="0.2">
      <c r="A55" s="49">
        <v>41</v>
      </c>
      <c r="B55" s="49"/>
      <c r="E55" s="66" t="s">
        <v>39</v>
      </c>
      <c r="F55" s="54">
        <v>1200</v>
      </c>
      <c r="G55" s="54">
        <v>1200</v>
      </c>
      <c r="H55" s="54">
        <v>1200</v>
      </c>
    </row>
    <row r="56" spans="1:8" x14ac:dyDescent="0.2">
      <c r="A56" s="49"/>
      <c r="B56" s="49"/>
      <c r="E56" s="66"/>
      <c r="F56" s="54"/>
      <c r="G56" s="54"/>
      <c r="H56" s="54"/>
    </row>
    <row r="57" spans="1:8" x14ac:dyDescent="0.2">
      <c r="A57" s="49"/>
      <c r="B57" s="49"/>
      <c r="E57" s="66"/>
      <c r="F57" s="54"/>
      <c r="G57" s="54"/>
      <c r="H57" s="54"/>
    </row>
    <row r="58" spans="1:8" x14ac:dyDescent="0.2">
      <c r="A58" s="58"/>
      <c r="B58" s="58"/>
      <c r="C58" s="59"/>
      <c r="D58" s="59"/>
      <c r="E58" s="75" t="s">
        <v>17</v>
      </c>
      <c r="F58" s="60">
        <f>SUM(F53:F57)</f>
        <v>4200</v>
      </c>
      <c r="G58" s="60">
        <f>SUM(G53:G57)</f>
        <v>4200</v>
      </c>
      <c r="H58" s="60">
        <f>SUM(H53:H57)</f>
        <v>4200</v>
      </c>
    </row>
    <row r="59" spans="1:8" x14ac:dyDescent="0.2">
      <c r="A59" s="49"/>
      <c r="B59" s="49" t="s">
        <v>64</v>
      </c>
      <c r="C59" s="187" t="s">
        <v>65</v>
      </c>
      <c r="D59" s="187"/>
      <c r="F59" s="54"/>
      <c r="G59" s="54"/>
      <c r="H59" s="54"/>
    </row>
    <row r="60" spans="1:8" x14ac:dyDescent="0.2">
      <c r="A60" s="49">
        <v>41</v>
      </c>
      <c r="B60" s="49"/>
      <c r="C60" s="46" t="s">
        <v>35</v>
      </c>
      <c r="D60" s="66" t="s">
        <v>39</v>
      </c>
      <c r="E60" s="66"/>
      <c r="F60" s="54">
        <v>4500</v>
      </c>
      <c r="G60" s="54">
        <v>4500</v>
      </c>
      <c r="H60" s="54">
        <v>4500</v>
      </c>
    </row>
    <row r="61" spans="1:8" x14ac:dyDescent="0.2">
      <c r="A61" s="49"/>
      <c r="B61" s="49"/>
      <c r="E61" s="66"/>
      <c r="F61" s="54"/>
      <c r="G61" s="54"/>
      <c r="H61" s="54"/>
    </row>
    <row r="62" spans="1:8" x14ac:dyDescent="0.2">
      <c r="A62" s="58"/>
      <c r="B62" s="58"/>
      <c r="C62" s="59"/>
      <c r="D62" s="59" t="s">
        <v>17</v>
      </c>
      <c r="E62" s="75"/>
      <c r="F62" s="60">
        <v>4500</v>
      </c>
      <c r="G62" s="60">
        <v>4500</v>
      </c>
      <c r="H62" s="60">
        <v>4500</v>
      </c>
    </row>
    <row r="63" spans="1:8" x14ac:dyDescent="0.2">
      <c r="A63" s="48">
        <v>41</v>
      </c>
      <c r="B63" s="49" t="s">
        <v>66</v>
      </c>
      <c r="C63" s="187" t="s">
        <v>67</v>
      </c>
      <c r="D63" s="187"/>
      <c r="E63" s="66"/>
      <c r="F63" s="83"/>
      <c r="G63" s="83"/>
      <c r="H63" s="83"/>
    </row>
    <row r="64" spans="1:8" x14ac:dyDescent="0.2">
      <c r="A64" s="49"/>
      <c r="B64" s="49"/>
      <c r="C64" s="46" t="s">
        <v>35</v>
      </c>
      <c r="D64" s="46" t="s">
        <v>68</v>
      </c>
      <c r="E64" s="66" t="s">
        <v>39</v>
      </c>
      <c r="F64" s="83">
        <v>300</v>
      </c>
      <c r="G64" s="83">
        <v>300</v>
      </c>
      <c r="H64" s="83">
        <v>300</v>
      </c>
    </row>
    <row r="65" spans="1:13" x14ac:dyDescent="0.2">
      <c r="A65" s="49"/>
      <c r="B65" s="49"/>
      <c r="D65" s="46" t="s">
        <v>69</v>
      </c>
      <c r="E65" s="66"/>
      <c r="F65" s="83">
        <v>2200</v>
      </c>
      <c r="G65" s="83">
        <v>2200</v>
      </c>
      <c r="H65" s="83">
        <v>2200</v>
      </c>
    </row>
    <row r="66" spans="1:13" x14ac:dyDescent="0.2">
      <c r="A66" s="43"/>
      <c r="B66" s="43"/>
      <c r="C66" s="63"/>
      <c r="D66" s="63"/>
      <c r="E66" s="73"/>
      <c r="F66" s="60">
        <f>SUM(F64:F65)</f>
        <v>2500</v>
      </c>
      <c r="G66" s="60">
        <f>SUM(G64:G65)</f>
        <v>2500</v>
      </c>
      <c r="H66" s="60">
        <f>SUM(H64:H65)</f>
        <v>2500</v>
      </c>
    </row>
    <row r="67" spans="1:13" ht="15.6" customHeight="1" x14ac:dyDescent="0.25">
      <c r="A67" s="48">
        <v>41</v>
      </c>
      <c r="B67" s="86" t="s">
        <v>70</v>
      </c>
      <c r="C67" s="197" t="s">
        <v>71</v>
      </c>
      <c r="D67" s="198"/>
      <c r="E67" s="198"/>
      <c r="F67" s="87"/>
      <c r="G67" s="87"/>
      <c r="H67" s="87"/>
    </row>
    <row r="68" spans="1:13" ht="15.6" customHeight="1" x14ac:dyDescent="0.25">
      <c r="A68" s="50"/>
      <c r="B68" s="57"/>
      <c r="C68" s="88"/>
      <c r="D68" s="89"/>
      <c r="E68" s="89" t="s">
        <v>39</v>
      </c>
      <c r="F68" s="90">
        <v>250</v>
      </c>
      <c r="G68" s="90">
        <v>250</v>
      </c>
      <c r="H68" s="90">
        <v>250</v>
      </c>
    </row>
    <row r="69" spans="1:13" ht="15" x14ac:dyDescent="0.25">
      <c r="A69" s="48">
        <v>41</v>
      </c>
      <c r="B69" s="48" t="s">
        <v>72</v>
      </c>
      <c r="C69" s="191" t="s">
        <v>52</v>
      </c>
      <c r="D69" s="192"/>
      <c r="E69" s="193"/>
      <c r="F69" s="96"/>
      <c r="G69" s="96"/>
      <c r="H69" s="96"/>
    </row>
    <row r="70" spans="1:13" ht="15" x14ac:dyDescent="0.25">
      <c r="A70" s="49" t="s">
        <v>99</v>
      </c>
      <c r="B70" s="49"/>
      <c r="C70" s="105"/>
      <c r="D70" s="139"/>
      <c r="E70" s="140" t="s">
        <v>39</v>
      </c>
      <c r="F70" s="83"/>
      <c r="G70" s="83"/>
      <c r="H70" s="83"/>
    </row>
    <row r="71" spans="1:13" x14ac:dyDescent="0.2">
      <c r="A71" s="49">
        <v>41</v>
      </c>
      <c r="B71" s="49"/>
      <c r="C71" s="53" t="s">
        <v>35</v>
      </c>
      <c r="D71" s="53" t="s">
        <v>68</v>
      </c>
      <c r="E71" s="53" t="s">
        <v>73</v>
      </c>
      <c r="F71" s="54">
        <v>3000</v>
      </c>
      <c r="G71" s="54">
        <v>3000</v>
      </c>
      <c r="H71" s="54">
        <v>3000</v>
      </c>
    </row>
    <row r="72" spans="1:13" x14ac:dyDescent="0.2">
      <c r="A72" s="135"/>
      <c r="B72" s="135"/>
      <c r="C72" s="136"/>
      <c r="D72" s="136"/>
      <c r="E72" s="137"/>
      <c r="F72" s="138">
        <v>3000</v>
      </c>
      <c r="G72" s="138">
        <f>SUM(G69:G71)</f>
        <v>3000</v>
      </c>
      <c r="H72" s="138">
        <f>SUM(H69:H71)</f>
        <v>3000</v>
      </c>
      <c r="M72" s="46" t="s">
        <v>15</v>
      </c>
    </row>
    <row r="73" spans="1:13" x14ac:dyDescent="0.2">
      <c r="A73" s="49">
        <v>41</v>
      </c>
      <c r="B73" s="49" t="s">
        <v>74</v>
      </c>
      <c r="C73" s="199" t="s">
        <v>75</v>
      </c>
      <c r="D73" s="199"/>
      <c r="E73" s="66"/>
      <c r="F73" s="54"/>
      <c r="G73" s="54"/>
      <c r="H73" s="54"/>
    </row>
    <row r="74" spans="1:13" x14ac:dyDescent="0.2">
      <c r="A74" s="49"/>
      <c r="B74" s="49"/>
      <c r="E74" s="66" t="s">
        <v>39</v>
      </c>
      <c r="F74" s="72">
        <v>150</v>
      </c>
      <c r="G74" s="72">
        <v>150</v>
      </c>
      <c r="H74" s="72">
        <v>150</v>
      </c>
    </row>
    <row r="75" spans="1:13" x14ac:dyDescent="0.2">
      <c r="A75" s="43"/>
      <c r="B75" s="43"/>
      <c r="C75" s="63"/>
      <c r="D75" s="63"/>
      <c r="E75" s="73"/>
      <c r="F75" s="64"/>
      <c r="G75" s="64"/>
      <c r="H75" s="64"/>
    </row>
    <row r="76" spans="1:13" x14ac:dyDescent="0.2">
      <c r="A76" s="49">
        <v>41</v>
      </c>
      <c r="B76" s="49" t="s">
        <v>76</v>
      </c>
      <c r="C76" s="200" t="s">
        <v>77</v>
      </c>
      <c r="D76" s="200"/>
      <c r="E76" s="66"/>
      <c r="F76" s="54"/>
      <c r="G76" s="54"/>
      <c r="H76" s="54"/>
    </row>
    <row r="77" spans="1:13" x14ac:dyDescent="0.2">
      <c r="A77" s="49"/>
      <c r="B77" s="49"/>
      <c r="C77" s="46" t="s">
        <v>35</v>
      </c>
      <c r="E77" s="66" t="s">
        <v>39</v>
      </c>
      <c r="F77" s="54"/>
      <c r="G77" s="54"/>
      <c r="H77" s="54"/>
    </row>
    <row r="78" spans="1:13" x14ac:dyDescent="0.2">
      <c r="A78" s="49"/>
      <c r="B78" s="49"/>
      <c r="E78" s="66"/>
      <c r="F78" s="54">
        <v>1400</v>
      </c>
      <c r="G78" s="54">
        <v>1400</v>
      </c>
      <c r="H78" s="54">
        <v>1400</v>
      </c>
    </row>
    <row r="79" spans="1:13" x14ac:dyDescent="0.2">
      <c r="A79" s="49"/>
      <c r="B79" s="49"/>
      <c r="E79" s="66"/>
      <c r="F79" s="54"/>
      <c r="G79" s="54"/>
      <c r="H79" s="54"/>
    </row>
    <row r="80" spans="1:13" x14ac:dyDescent="0.2">
      <c r="A80" s="49"/>
      <c r="B80" s="49"/>
      <c r="E80" s="92" t="s">
        <v>40</v>
      </c>
      <c r="F80" s="54">
        <v>1100</v>
      </c>
      <c r="G80" s="54">
        <v>1100</v>
      </c>
      <c r="H80" s="54">
        <v>1100</v>
      </c>
    </row>
    <row r="81" spans="1:8" x14ac:dyDescent="0.2">
      <c r="A81" s="58"/>
      <c r="B81" s="58"/>
      <c r="C81" s="59"/>
      <c r="D81" s="93"/>
      <c r="E81" s="75"/>
      <c r="F81" s="60">
        <f>SUM(F78:F80)</f>
        <v>2500</v>
      </c>
      <c r="G81" s="60">
        <f>SUM(G78:G80)</f>
        <v>2500</v>
      </c>
      <c r="H81" s="60">
        <f>SUM(H78:H80)</f>
        <v>2500</v>
      </c>
    </row>
    <row r="82" spans="1:8" x14ac:dyDescent="0.2">
      <c r="A82" s="49"/>
      <c r="B82" s="49" t="s">
        <v>78</v>
      </c>
      <c r="C82" s="201" t="s">
        <v>79</v>
      </c>
      <c r="D82" s="187"/>
      <c r="E82" s="66"/>
      <c r="F82" s="83"/>
      <c r="G82" s="83"/>
      <c r="H82" s="83"/>
    </row>
    <row r="83" spans="1:8" x14ac:dyDescent="0.2">
      <c r="A83" s="49"/>
      <c r="B83" s="49" t="s">
        <v>80</v>
      </c>
      <c r="C83" s="202" t="s">
        <v>81</v>
      </c>
      <c r="D83" s="202"/>
      <c r="E83" s="66"/>
      <c r="F83" s="54"/>
      <c r="G83" s="54"/>
      <c r="H83" s="54"/>
    </row>
    <row r="84" spans="1:8" x14ac:dyDescent="0.2">
      <c r="A84" s="49">
        <v>41</v>
      </c>
      <c r="B84" s="49"/>
      <c r="C84" s="46" t="s">
        <v>35</v>
      </c>
      <c r="E84" s="66" t="s">
        <v>36</v>
      </c>
      <c r="F84" s="54">
        <v>23900</v>
      </c>
      <c r="G84" s="54">
        <v>9600</v>
      </c>
      <c r="H84" s="54">
        <v>9600</v>
      </c>
    </row>
    <row r="85" spans="1:8" x14ac:dyDescent="0.2">
      <c r="A85" s="49"/>
      <c r="B85" s="49"/>
      <c r="E85" s="66" t="s">
        <v>36</v>
      </c>
      <c r="F85" s="54"/>
      <c r="G85" s="54"/>
      <c r="H85" s="54"/>
    </row>
    <row r="86" spans="1:8" x14ac:dyDescent="0.2">
      <c r="A86" s="49"/>
      <c r="B86" s="49"/>
      <c r="E86" s="66" t="s">
        <v>36</v>
      </c>
      <c r="F86" s="54"/>
      <c r="G86" s="54"/>
      <c r="H86" s="54"/>
    </row>
    <row r="87" spans="1:8" x14ac:dyDescent="0.2">
      <c r="A87" s="49">
        <v>41</v>
      </c>
      <c r="B87" s="49"/>
      <c r="E87" s="66" t="s">
        <v>38</v>
      </c>
      <c r="F87" s="54">
        <v>6400</v>
      </c>
      <c r="G87" s="54">
        <v>1250</v>
      </c>
      <c r="H87" s="54">
        <v>1250</v>
      </c>
    </row>
    <row r="88" spans="1:8" x14ac:dyDescent="0.2">
      <c r="A88" s="49"/>
      <c r="B88" s="49"/>
      <c r="E88" s="66" t="s">
        <v>38</v>
      </c>
      <c r="F88" s="54"/>
      <c r="G88" s="54"/>
      <c r="H88" s="54"/>
    </row>
    <row r="89" spans="1:8" x14ac:dyDescent="0.2">
      <c r="A89" s="49">
        <v>111</v>
      </c>
      <c r="B89" s="49"/>
      <c r="E89" s="66" t="s">
        <v>39</v>
      </c>
      <c r="F89" s="54">
        <v>1300</v>
      </c>
      <c r="G89" s="54">
        <v>1300</v>
      </c>
      <c r="H89" s="54">
        <v>1300</v>
      </c>
    </row>
    <row r="90" spans="1:8" x14ac:dyDescent="0.2">
      <c r="A90" s="49">
        <v>41</v>
      </c>
      <c r="B90" s="49"/>
      <c r="E90" s="66" t="s">
        <v>39</v>
      </c>
      <c r="F90" s="54">
        <v>420</v>
      </c>
      <c r="G90" s="54">
        <v>420</v>
      </c>
      <c r="H90" s="54">
        <v>420</v>
      </c>
    </row>
    <row r="91" spans="1:8" x14ac:dyDescent="0.2">
      <c r="A91" s="49"/>
      <c r="B91" s="49"/>
      <c r="E91" s="66" t="s">
        <v>100</v>
      </c>
      <c r="F91" s="54"/>
      <c r="G91" s="54"/>
      <c r="H91" s="54"/>
    </row>
    <row r="92" spans="1:8" x14ac:dyDescent="0.2">
      <c r="A92" s="49"/>
      <c r="B92" s="49"/>
      <c r="E92" s="66"/>
      <c r="F92" s="54"/>
      <c r="G92" s="54"/>
      <c r="H92" s="54"/>
    </row>
    <row r="93" spans="1:8" x14ac:dyDescent="0.2">
      <c r="A93" s="49"/>
      <c r="B93" s="49"/>
      <c r="E93" s="66"/>
      <c r="F93" s="54"/>
      <c r="G93" s="54"/>
      <c r="H93" s="54"/>
    </row>
    <row r="94" spans="1:8" x14ac:dyDescent="0.2">
      <c r="A94" s="49"/>
      <c r="B94" s="49"/>
      <c r="E94" s="66"/>
      <c r="F94" s="54"/>
      <c r="G94" s="54"/>
      <c r="H94" s="54"/>
    </row>
    <row r="95" spans="1:8" x14ac:dyDescent="0.2">
      <c r="A95" s="49"/>
      <c r="B95" s="49"/>
      <c r="E95" s="66"/>
      <c r="F95" s="54"/>
      <c r="G95" s="54"/>
      <c r="H95" s="54"/>
    </row>
    <row r="96" spans="1:8" ht="15.6" customHeight="1" x14ac:dyDescent="0.2">
      <c r="A96" s="58"/>
      <c r="B96" s="58"/>
      <c r="C96" s="59"/>
      <c r="D96" s="93" t="s">
        <v>17</v>
      </c>
      <c r="E96" s="75"/>
      <c r="F96" s="60">
        <f>SUM(F84:F95)</f>
        <v>32020</v>
      </c>
      <c r="G96" s="60">
        <f>SUM(G84:G95)</f>
        <v>12570</v>
      </c>
      <c r="H96" s="60">
        <f>SUM(H84:H95)</f>
        <v>12570</v>
      </c>
    </row>
    <row r="97" spans="1:8" ht="15.6" customHeight="1" x14ac:dyDescent="0.2">
      <c r="A97" s="67"/>
      <c r="B97" s="67"/>
      <c r="C97" s="118"/>
      <c r="D97" s="119"/>
      <c r="E97" s="120"/>
      <c r="F97" s="91"/>
      <c r="G97" s="91"/>
      <c r="H97" s="91"/>
    </row>
    <row r="98" spans="1:8" ht="15.6" customHeight="1" x14ac:dyDescent="0.2">
      <c r="A98" s="48" t="s">
        <v>88</v>
      </c>
      <c r="B98" s="122">
        <v>45086</v>
      </c>
      <c r="C98" s="61" t="s">
        <v>82</v>
      </c>
      <c r="D98" s="94"/>
      <c r="E98" s="95"/>
      <c r="F98" s="96">
        <v>3000</v>
      </c>
      <c r="G98" s="96">
        <v>3000</v>
      </c>
      <c r="H98" s="96">
        <v>3000</v>
      </c>
    </row>
    <row r="99" spans="1:8" ht="15.6" customHeight="1" x14ac:dyDescent="0.2">
      <c r="A99" s="49">
        <v>41</v>
      </c>
      <c r="B99" s="65"/>
      <c r="C99" s="53"/>
      <c r="D99" s="121"/>
      <c r="E99" s="97"/>
      <c r="F99" s="83"/>
      <c r="G99" s="83"/>
      <c r="H99" s="83"/>
    </row>
    <row r="100" spans="1:8" ht="15.6" customHeight="1" x14ac:dyDescent="0.2">
      <c r="A100" s="49"/>
      <c r="B100" s="65"/>
      <c r="C100" s="53"/>
      <c r="D100" s="143" t="s">
        <v>39</v>
      </c>
      <c r="E100" s="144"/>
      <c r="F100" s="83">
        <v>300</v>
      </c>
      <c r="G100" s="83">
        <v>300</v>
      </c>
      <c r="H100" s="83">
        <v>300</v>
      </c>
    </row>
    <row r="101" spans="1:8" ht="15.6" customHeight="1" x14ac:dyDescent="0.2">
      <c r="A101" s="58"/>
      <c r="B101" s="58"/>
      <c r="C101" s="59"/>
      <c r="D101" s="141"/>
      <c r="E101" s="142"/>
      <c r="F101" s="60">
        <f>SUM(F98:F100)</f>
        <v>3300</v>
      </c>
      <c r="G101" s="60">
        <f>SUM(G98:G100)</f>
        <v>3300</v>
      </c>
      <c r="H101" s="60">
        <f>SUM(H98:H100)</f>
        <v>3300</v>
      </c>
    </row>
    <row r="102" spans="1:8" x14ac:dyDescent="0.2">
      <c r="A102" s="49"/>
      <c r="B102" s="49" t="s">
        <v>83</v>
      </c>
      <c r="C102" s="186" t="s">
        <v>84</v>
      </c>
      <c r="D102" s="186"/>
      <c r="E102" s="97"/>
      <c r="F102" s="83"/>
      <c r="G102" s="83"/>
      <c r="H102" s="83"/>
    </row>
    <row r="103" spans="1:8" x14ac:dyDescent="0.2">
      <c r="A103" s="49">
        <v>41</v>
      </c>
      <c r="B103" s="49" t="s">
        <v>85</v>
      </c>
      <c r="C103" s="53" t="s">
        <v>86</v>
      </c>
      <c r="D103" s="53"/>
      <c r="E103" s="97" t="s">
        <v>36</v>
      </c>
      <c r="F103" s="54">
        <v>9000</v>
      </c>
      <c r="G103" s="54">
        <v>9000</v>
      </c>
      <c r="H103" s="54">
        <v>9000</v>
      </c>
    </row>
    <row r="104" spans="1:8" x14ac:dyDescent="0.2">
      <c r="A104" s="49"/>
      <c r="B104" s="49"/>
      <c r="C104" s="53"/>
      <c r="D104" s="53"/>
      <c r="E104" s="97" t="s">
        <v>36</v>
      </c>
      <c r="F104" s="54"/>
      <c r="G104" s="54"/>
      <c r="H104" s="54"/>
    </row>
    <row r="105" spans="1:8" x14ac:dyDescent="0.2">
      <c r="A105" s="49">
        <v>41</v>
      </c>
      <c r="B105" s="49"/>
      <c r="C105" s="53"/>
      <c r="D105" s="53"/>
      <c r="E105" s="97" t="s">
        <v>38</v>
      </c>
      <c r="F105" s="54">
        <v>3145</v>
      </c>
      <c r="G105" s="54">
        <v>3145</v>
      </c>
      <c r="H105" s="54">
        <v>3145</v>
      </c>
    </row>
    <row r="106" spans="1:8" x14ac:dyDescent="0.2">
      <c r="A106" s="49"/>
      <c r="B106" s="49"/>
      <c r="C106" s="53"/>
      <c r="D106" s="53"/>
      <c r="E106" s="97" t="s">
        <v>38</v>
      </c>
      <c r="F106" s="54"/>
      <c r="G106" s="54"/>
      <c r="H106" s="54"/>
    </row>
    <row r="107" spans="1:8" x14ac:dyDescent="0.2">
      <c r="A107" s="49"/>
      <c r="B107" s="49"/>
      <c r="C107" s="53"/>
      <c r="D107" s="53"/>
      <c r="E107" s="97" t="s">
        <v>39</v>
      </c>
      <c r="F107" s="54"/>
      <c r="G107" s="54"/>
      <c r="H107" s="54"/>
    </row>
    <row r="108" spans="1:8" x14ac:dyDescent="0.2">
      <c r="A108" s="49"/>
      <c r="B108" s="49"/>
      <c r="C108" s="53"/>
      <c r="D108" s="53"/>
      <c r="E108" s="97"/>
      <c r="F108" s="54"/>
      <c r="G108" s="54"/>
      <c r="H108" s="54"/>
    </row>
    <row r="109" spans="1:8" x14ac:dyDescent="0.2">
      <c r="A109" s="49">
        <v>41</v>
      </c>
      <c r="B109" s="49"/>
      <c r="C109" s="53"/>
      <c r="D109" s="53"/>
      <c r="E109" s="97" t="s">
        <v>87</v>
      </c>
      <c r="F109" s="54">
        <v>2820</v>
      </c>
      <c r="G109" s="54">
        <v>2820</v>
      </c>
      <c r="H109" s="54">
        <v>2820</v>
      </c>
    </row>
    <row r="110" spans="1:8" x14ac:dyDescent="0.2">
      <c r="A110" s="49"/>
      <c r="B110" s="49"/>
      <c r="C110" s="53"/>
      <c r="D110" s="53"/>
      <c r="E110" s="97"/>
      <c r="F110" s="54"/>
      <c r="G110" s="54"/>
      <c r="H110" s="54"/>
    </row>
    <row r="111" spans="1:8" x14ac:dyDescent="0.2">
      <c r="A111" s="49"/>
      <c r="B111" s="49"/>
      <c r="C111" s="53"/>
      <c r="D111" s="53"/>
      <c r="E111" s="97"/>
      <c r="F111" s="54"/>
      <c r="G111" s="54"/>
      <c r="H111" s="54"/>
    </row>
    <row r="112" spans="1:8" x14ac:dyDescent="0.2">
      <c r="A112" s="49"/>
      <c r="B112" s="49"/>
      <c r="C112" s="53"/>
      <c r="D112" s="53"/>
      <c r="E112" s="97"/>
      <c r="F112" s="54"/>
      <c r="G112" s="54"/>
      <c r="H112" s="54"/>
    </row>
    <row r="113" spans="1:9" x14ac:dyDescent="0.2">
      <c r="A113" s="49" t="s">
        <v>88</v>
      </c>
      <c r="B113" s="49"/>
      <c r="C113" s="53"/>
      <c r="D113" s="53"/>
      <c r="E113" s="46" t="s">
        <v>39</v>
      </c>
      <c r="F113" s="54">
        <v>19040</v>
      </c>
      <c r="G113" s="54">
        <v>15040</v>
      </c>
      <c r="H113" s="54">
        <v>15040</v>
      </c>
    </row>
    <row r="114" spans="1:9" x14ac:dyDescent="0.2">
      <c r="A114" s="58"/>
      <c r="B114" s="98"/>
      <c r="C114" s="59"/>
      <c r="D114" s="93"/>
      <c r="E114" s="75"/>
      <c r="F114" s="60">
        <f>SUM(F103:F113)</f>
        <v>34005</v>
      </c>
      <c r="G114" s="60">
        <v>30005</v>
      </c>
      <c r="H114" s="60">
        <f>SUM(H103:H113)</f>
        <v>30005</v>
      </c>
    </row>
    <row r="115" spans="1:9" x14ac:dyDescent="0.2">
      <c r="A115" s="49"/>
      <c r="B115" s="147"/>
      <c r="C115" s="53"/>
      <c r="D115" s="121"/>
      <c r="E115" s="97"/>
      <c r="F115" s="83"/>
      <c r="G115" s="83"/>
      <c r="H115" s="83"/>
    </row>
    <row r="116" spans="1:9" x14ac:dyDescent="0.2">
      <c r="A116" s="43"/>
      <c r="B116" s="148"/>
      <c r="C116" s="63"/>
      <c r="D116" s="149"/>
      <c r="E116" s="73"/>
      <c r="F116" s="150"/>
      <c r="G116" s="150"/>
      <c r="H116" s="150"/>
    </row>
    <row r="117" spans="1:9" x14ac:dyDescent="0.2">
      <c r="A117" s="78"/>
      <c r="B117" s="84"/>
      <c r="C117" s="84" t="s">
        <v>17</v>
      </c>
      <c r="D117" s="145"/>
      <c r="E117" s="146"/>
      <c r="F117" s="72"/>
      <c r="G117" s="72"/>
      <c r="H117" s="72"/>
    </row>
    <row r="118" spans="1:9" s="128" customFormat="1" x14ac:dyDescent="0.2">
      <c r="A118" s="124"/>
      <c r="B118" s="125"/>
      <c r="C118" s="126"/>
      <c r="D118" s="126"/>
      <c r="E118" s="126"/>
      <c r="F118" s="127">
        <f>SUM(F24,F28,F30,F35,F37,F41,F44,F46,F50,F58,F62,F66,F68,F72,F74,F81,F96,F101,F114)</f>
        <v>245289</v>
      </c>
      <c r="G118" s="127">
        <v>221839</v>
      </c>
      <c r="H118" s="127">
        <v>221839</v>
      </c>
    </row>
    <row r="119" spans="1:9" ht="13.5" thickBot="1" x14ac:dyDescent="0.25">
      <c r="A119" s="101"/>
      <c r="B119" s="102" t="s">
        <v>89</v>
      </c>
      <c r="C119" s="103"/>
      <c r="D119" s="103"/>
      <c r="E119" s="103"/>
      <c r="F119" s="100"/>
      <c r="G119" s="100"/>
      <c r="H119" s="100"/>
    </row>
    <row r="120" spans="1:9" ht="18.75" customHeight="1" x14ac:dyDescent="0.2">
      <c r="B120" s="53"/>
      <c r="C120" s="104"/>
      <c r="D120" s="186"/>
      <c r="E120" s="186"/>
      <c r="F120" s="53"/>
      <c r="G120" s="53"/>
      <c r="H120" s="53"/>
    </row>
    <row r="121" spans="1:9" hidden="1" x14ac:dyDescent="0.2">
      <c r="B121" s="105"/>
      <c r="C121" s="104"/>
      <c r="D121" s="186"/>
      <c r="E121" s="186"/>
      <c r="F121" s="53"/>
      <c r="G121" s="53"/>
      <c r="H121" s="53"/>
    </row>
    <row r="122" spans="1:9" hidden="1" x14ac:dyDescent="0.2">
      <c r="B122" s="53"/>
      <c r="C122" s="104"/>
      <c r="D122" s="106"/>
      <c r="E122" s="106"/>
      <c r="F122" s="53"/>
      <c r="G122" s="53"/>
      <c r="H122" s="53"/>
    </row>
    <row r="123" spans="1:9" hidden="1" x14ac:dyDescent="0.2">
      <c r="B123" s="53"/>
      <c r="C123" s="104"/>
      <c r="D123" s="186"/>
      <c r="E123" s="186"/>
      <c r="F123" s="53"/>
      <c r="G123" s="53"/>
      <c r="H123" s="53"/>
    </row>
    <row r="124" spans="1:9" hidden="1" x14ac:dyDescent="0.2">
      <c r="B124" s="53"/>
      <c r="C124" s="104"/>
      <c r="D124" s="186"/>
      <c r="E124" s="186"/>
      <c r="F124" s="53"/>
      <c r="G124" s="53"/>
      <c r="H124" s="53"/>
    </row>
    <row r="125" spans="1:9" hidden="1" x14ac:dyDescent="0.2">
      <c r="B125" s="53"/>
      <c r="C125" s="104"/>
      <c r="D125" s="186"/>
      <c r="E125" s="186"/>
      <c r="F125" s="53"/>
      <c r="G125" s="53"/>
      <c r="H125" s="53"/>
    </row>
    <row r="126" spans="1:9" hidden="1" x14ac:dyDescent="0.2">
      <c r="B126" s="53"/>
      <c r="C126" s="104"/>
      <c r="D126" s="186"/>
      <c r="E126" s="186"/>
      <c r="F126" s="53"/>
      <c r="G126" s="53"/>
      <c r="H126" s="53"/>
    </row>
    <row r="128" spans="1:9" ht="129.75" customHeight="1" x14ac:dyDescent="0.25">
      <c r="A128"/>
      <c r="B128"/>
      <c r="C128"/>
      <c r="D128"/>
      <c r="E128"/>
      <c r="F128"/>
      <c r="G128"/>
      <c r="H128"/>
      <c r="I128"/>
    </row>
    <row r="129" spans="1:8" x14ac:dyDescent="0.2">
      <c r="A129" s="1"/>
      <c r="B129" s="1"/>
      <c r="C129" s="1"/>
      <c r="D129" s="1"/>
      <c r="E129" s="1"/>
    </row>
    <row r="130" spans="1:8" ht="15" customHeight="1" x14ac:dyDescent="0.25">
      <c r="A130" s="5"/>
      <c r="B130" s="5"/>
      <c r="C130" s="152" t="s">
        <v>0</v>
      </c>
      <c r="D130" s="153"/>
      <c r="E130" s="154"/>
      <c r="F130" s="107"/>
      <c r="G130" s="107"/>
      <c r="H130" s="107"/>
    </row>
    <row r="131" spans="1:8" ht="15" x14ac:dyDescent="0.25">
      <c r="A131" s="8" t="s">
        <v>1</v>
      </c>
      <c r="B131" s="8"/>
      <c r="C131" s="155"/>
      <c r="D131" s="156"/>
      <c r="E131" s="157"/>
      <c r="F131" s="108"/>
      <c r="G131" s="108"/>
      <c r="H131" s="108"/>
    </row>
    <row r="132" spans="1:8" ht="15" x14ac:dyDescent="0.25">
      <c r="A132" s="109"/>
      <c r="B132" s="11"/>
      <c r="C132" s="158"/>
      <c r="D132" s="159"/>
      <c r="E132" s="160"/>
      <c r="F132" s="110">
        <v>2025</v>
      </c>
      <c r="G132" s="110">
        <v>2026</v>
      </c>
      <c r="H132" s="110">
        <v>2027</v>
      </c>
    </row>
    <row r="133" spans="1:8" x14ac:dyDescent="0.2">
      <c r="A133" s="4"/>
      <c r="B133" s="4"/>
      <c r="C133" s="13" t="s">
        <v>90</v>
      </c>
      <c r="D133" s="1"/>
      <c r="E133" s="1"/>
    </row>
    <row r="134" spans="1:8" x14ac:dyDescent="0.2">
      <c r="A134" s="12"/>
      <c r="B134" s="12"/>
      <c r="C134" s="13" t="s">
        <v>3</v>
      </c>
      <c r="D134" s="1"/>
      <c r="E134" s="1"/>
    </row>
    <row r="135" spans="1:8" x14ac:dyDescent="0.2">
      <c r="A135" s="14"/>
      <c r="B135" s="14"/>
      <c r="C135" s="171"/>
      <c r="D135" s="172"/>
      <c r="E135" s="173"/>
      <c r="F135" s="16"/>
      <c r="G135" s="16"/>
      <c r="H135" s="16"/>
    </row>
    <row r="136" spans="1:8" x14ac:dyDescent="0.2">
      <c r="A136" s="14" t="s">
        <v>98</v>
      </c>
      <c r="B136" s="14">
        <v>320</v>
      </c>
      <c r="C136" s="161" t="s">
        <v>91</v>
      </c>
      <c r="D136" s="162"/>
      <c r="E136" s="163"/>
      <c r="F136" s="16"/>
      <c r="G136" s="16"/>
      <c r="H136" s="16"/>
    </row>
    <row r="137" spans="1:8" x14ac:dyDescent="0.2">
      <c r="A137" s="14"/>
      <c r="B137" s="14"/>
      <c r="C137" s="161" t="s">
        <v>17</v>
      </c>
      <c r="D137" s="162"/>
      <c r="E137" s="163"/>
      <c r="F137" s="16"/>
      <c r="G137" s="16"/>
      <c r="H137" s="16"/>
    </row>
    <row r="138" spans="1:8" x14ac:dyDescent="0.2">
      <c r="A138" s="14"/>
      <c r="B138" s="111"/>
      <c r="C138" s="171"/>
      <c r="D138" s="172"/>
      <c r="E138" s="172"/>
      <c r="F138" s="16"/>
      <c r="G138" s="16"/>
      <c r="H138" s="16"/>
    </row>
    <row r="139" spans="1:8" x14ac:dyDescent="0.2">
      <c r="A139" s="99"/>
      <c r="B139" s="112"/>
      <c r="C139" s="113"/>
      <c r="D139" s="114" t="s">
        <v>17</v>
      </c>
      <c r="E139" s="115"/>
      <c r="F139" s="27">
        <f>SUM(F136:F138)</f>
        <v>0</v>
      </c>
      <c r="G139" s="27">
        <v>0</v>
      </c>
      <c r="H139" s="27">
        <v>0</v>
      </c>
    </row>
    <row r="140" spans="1:8" x14ac:dyDescent="0.2">
      <c r="A140" s="12"/>
      <c r="B140" s="12"/>
      <c r="C140" s="13" t="s">
        <v>92</v>
      </c>
      <c r="D140" s="1"/>
      <c r="E140" s="1"/>
      <c r="F140" s="16"/>
      <c r="G140" s="16"/>
      <c r="H140" s="16"/>
    </row>
    <row r="141" spans="1:8" x14ac:dyDescent="0.2">
      <c r="A141" s="14"/>
      <c r="B141" s="14"/>
      <c r="C141" s="171"/>
      <c r="D141" s="162"/>
      <c r="E141" s="162"/>
      <c r="F141" s="16"/>
      <c r="G141" s="16"/>
      <c r="H141" s="16"/>
    </row>
    <row r="142" spans="1:8" ht="15" x14ac:dyDescent="0.25">
      <c r="A142" s="14"/>
      <c r="B142" s="14"/>
      <c r="C142" s="171"/>
      <c r="D142" s="206"/>
      <c r="E142" s="20"/>
      <c r="F142" s="16"/>
      <c r="G142" s="16"/>
      <c r="H142" s="16"/>
    </row>
    <row r="143" spans="1:8" x14ac:dyDescent="0.2">
      <c r="A143" s="14">
        <v>111</v>
      </c>
      <c r="B143" s="14">
        <v>710</v>
      </c>
      <c r="C143" s="161" t="s">
        <v>101</v>
      </c>
      <c r="D143" s="162"/>
      <c r="E143" s="162"/>
      <c r="F143" s="16"/>
      <c r="G143" s="16"/>
      <c r="H143" s="16"/>
    </row>
    <row r="144" spans="1:8" x14ac:dyDescent="0.2">
      <c r="A144" s="14" t="s">
        <v>99</v>
      </c>
      <c r="B144" s="111">
        <v>710</v>
      </c>
      <c r="C144" s="38" t="s">
        <v>102</v>
      </c>
      <c r="D144" s="20"/>
      <c r="E144" s="39"/>
      <c r="F144" s="16"/>
      <c r="G144" s="16"/>
      <c r="H144" s="16"/>
    </row>
    <row r="145" spans="1:8" x14ac:dyDescent="0.2">
      <c r="A145" s="14">
        <v>41</v>
      </c>
      <c r="B145" s="111">
        <v>710</v>
      </c>
      <c r="C145" s="38" t="s">
        <v>103</v>
      </c>
      <c r="D145" s="20"/>
      <c r="E145" s="39"/>
      <c r="F145" s="16"/>
      <c r="G145" s="16">
        <v>23450</v>
      </c>
      <c r="H145" s="16">
        <v>23450</v>
      </c>
    </row>
    <row r="146" spans="1:8" x14ac:dyDescent="0.2">
      <c r="A146" s="14"/>
      <c r="B146" s="14">
        <v>710</v>
      </c>
      <c r="C146" s="161" t="s">
        <v>104</v>
      </c>
      <c r="D146" s="162"/>
      <c r="E146" s="163"/>
      <c r="F146" s="16"/>
      <c r="G146" s="16"/>
      <c r="H146" s="16"/>
    </row>
    <row r="147" spans="1:8" x14ac:dyDescent="0.2">
      <c r="A147" s="24"/>
      <c r="B147" s="24"/>
      <c r="C147" s="203"/>
      <c r="D147" s="204"/>
      <c r="E147" s="205"/>
      <c r="F147" s="27">
        <v>0</v>
      </c>
      <c r="G147" s="27">
        <v>23450</v>
      </c>
      <c r="H147" s="27">
        <v>23450</v>
      </c>
    </row>
    <row r="151" spans="1:8" x14ac:dyDescent="0.2">
      <c r="D151" s="116"/>
    </row>
  </sheetData>
  <mergeCells count="39">
    <mergeCell ref="C143:E143"/>
    <mergeCell ref="C146:E146"/>
    <mergeCell ref="C147:E147"/>
    <mergeCell ref="C135:E135"/>
    <mergeCell ref="C136:E136"/>
    <mergeCell ref="C137:E137"/>
    <mergeCell ref="C138:E138"/>
    <mergeCell ref="C141:E141"/>
    <mergeCell ref="C142:D142"/>
    <mergeCell ref="C130:E132"/>
    <mergeCell ref="C73:D73"/>
    <mergeCell ref="C76:D76"/>
    <mergeCell ref="C82:D82"/>
    <mergeCell ref="C83:D83"/>
    <mergeCell ref="C102:D102"/>
    <mergeCell ref="D120:E120"/>
    <mergeCell ref="D121:E121"/>
    <mergeCell ref="D123:E123"/>
    <mergeCell ref="D124:E124"/>
    <mergeCell ref="D125:E125"/>
    <mergeCell ref="D126:E126"/>
    <mergeCell ref="C69:E69"/>
    <mergeCell ref="C8:D8"/>
    <mergeCell ref="C25:D25"/>
    <mergeCell ref="C31:D31"/>
    <mergeCell ref="C36:D36"/>
    <mergeCell ref="C38:D38"/>
    <mergeCell ref="C42:D42"/>
    <mergeCell ref="C47:D47"/>
    <mergeCell ref="C52:D52"/>
    <mergeCell ref="C59:D59"/>
    <mergeCell ref="C63:D63"/>
    <mergeCell ref="C67:E67"/>
    <mergeCell ref="C7:E7"/>
    <mergeCell ref="H4:H6"/>
    <mergeCell ref="C4:E6"/>
    <mergeCell ref="F4:F6"/>
    <mergeCell ref="G4:G6"/>
    <mergeCell ref="C2:F2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2024-03-13T14:01:25Z</cp:lastPrinted>
  <dcterms:created xsi:type="dcterms:W3CDTF">2023-02-16T13:13:50Z</dcterms:created>
  <dcterms:modified xsi:type="dcterms:W3CDTF">2025-04-28T07:18:22Z</dcterms:modified>
</cp:coreProperties>
</file>